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ata Portal\Direct Download\Tabular page\"/>
    </mc:Choice>
  </mc:AlternateContent>
  <bookViews>
    <workbookView xWindow="0" yWindow="0" windowWidth="28800" windowHeight="13020"/>
  </bookViews>
  <sheets>
    <sheet name="4 - Mobile" sheetId="13" r:id="rId1"/>
  </sheets>
  <calcPr calcId="152511"/>
</workbook>
</file>

<file path=xl/calcChain.xml><?xml version="1.0" encoding="utf-8"?>
<calcChain xmlns="http://schemas.openxmlformats.org/spreadsheetml/2006/main">
  <c r="BC111" i="13" l="1"/>
  <c r="BC110" i="13"/>
  <c r="BC109" i="13"/>
  <c r="BC108" i="13"/>
  <c r="BC107" i="13"/>
  <c r="BE7" i="13"/>
  <c r="BC7" i="13"/>
</calcChain>
</file>

<file path=xl/sharedStrings.xml><?xml version="1.0" encoding="utf-8"?>
<sst xmlns="http://schemas.openxmlformats.org/spreadsheetml/2006/main" count="717" uniqueCount="134">
  <si>
    <t>Mobile Voice and Other Revenue (000's)</t>
  </si>
  <si>
    <t>Mobile Data Revenue (000's)</t>
  </si>
  <si>
    <t>Mobile Messaging Revenue (000's)</t>
  </si>
  <si>
    <t>2011 Q1</t>
  </si>
  <si>
    <t>2011 Q2</t>
  </si>
  <si>
    <t>2011 Q3</t>
  </si>
  <si>
    <t>2011 Q4</t>
  </si>
  <si>
    <t>2012 Q1</t>
  </si>
  <si>
    <t>2012 Q2</t>
  </si>
  <si>
    <t>2012 Q3</t>
  </si>
  <si>
    <t>2012 Q4</t>
  </si>
  <si>
    <t>2013 Q1</t>
  </si>
  <si>
    <t>2013 Q2</t>
  </si>
  <si>
    <t>2013 Q3</t>
  </si>
  <si>
    <t>2013 Q4</t>
  </si>
  <si>
    <t>2014 Q1</t>
  </si>
  <si>
    <t>2014 Q2</t>
  </si>
  <si>
    <t>2014 Q3</t>
  </si>
  <si>
    <t>2014 Q4</t>
  </si>
  <si>
    <t>2015 Q1</t>
  </si>
  <si>
    <t>2015 Q2</t>
  </si>
  <si>
    <t>2015 Q3</t>
  </si>
  <si>
    <t>2015 Q4</t>
  </si>
  <si>
    <t>2005 Q1</t>
  </si>
  <si>
    <t>2005 Q2</t>
  </si>
  <si>
    <t>2005 Q3</t>
  </si>
  <si>
    <t>2005 Q4</t>
  </si>
  <si>
    <t>2006 Q1</t>
  </si>
  <si>
    <t>2006 Q2</t>
  </si>
  <si>
    <t>2006 Q3</t>
  </si>
  <si>
    <t>2006 Q4</t>
  </si>
  <si>
    <t>2007 Q1</t>
  </si>
  <si>
    <t>2007 Q2</t>
  </si>
  <si>
    <t>2007 Q3</t>
  </si>
  <si>
    <t>2007 Q4</t>
  </si>
  <si>
    <t>2008 Q1</t>
  </si>
  <si>
    <t>2008 Q2</t>
  </si>
  <si>
    <t>2008 Q3</t>
  </si>
  <si>
    <t>2008 Q4</t>
  </si>
  <si>
    <t>2009 Q1</t>
  </si>
  <si>
    <t>2009 Q2</t>
  </si>
  <si>
    <t>2009 Q3</t>
  </si>
  <si>
    <t>2009 Q4</t>
  </si>
  <si>
    <t>2010 Q1</t>
  </si>
  <si>
    <t>2010 Q2</t>
  </si>
  <si>
    <t>2010 Q3</t>
  </si>
  <si>
    <t>2010 Q4</t>
  </si>
  <si>
    <t>2016 Q1</t>
  </si>
  <si>
    <t>2016 Q2</t>
  </si>
  <si>
    <t>Source: Quarterly Key Data Report, ComReg.</t>
  </si>
  <si>
    <t>Machine to Machine (M2M) Subscriptions</t>
  </si>
  <si>
    <t>Total Mobile Voice Minutes (000's)</t>
  </si>
  <si>
    <t>Mobile Voice and Data Subscriptions using 3G/4G Networks</t>
  </si>
  <si>
    <t>Mobile Broadband Subscriptions - Prepaid</t>
  </si>
  <si>
    <t>Mobile Broadband Subscriptions - Postpaid</t>
  </si>
  <si>
    <t>2G Mobile Subscriptions</t>
  </si>
  <si>
    <t>3G Mobile Subscriptions</t>
  </si>
  <si>
    <t>4G Mobile Subscriptions</t>
  </si>
  <si>
    <t>Mobile SMS Traffic (000's)</t>
  </si>
  <si>
    <t>Mobile MMS Traffic (000's)</t>
  </si>
  <si>
    <t>Mobile to Mobile On-Net Minutes (000's)</t>
  </si>
  <si>
    <t>Mobile to Mobile Minutes (000's)</t>
  </si>
  <si>
    <t>Mobile to Fixed Minutes (000's)</t>
  </si>
  <si>
    <t>Mobile International/Roaming Minutes (000's)</t>
  </si>
  <si>
    <t>Mobile Advanced Minutes (000's)</t>
  </si>
  <si>
    <t>2G and 3G Data Traffic (GB)</t>
  </si>
  <si>
    <t>4G Data Traffic (GB)</t>
  </si>
  <si>
    <t>Total Mobile Data Traffic (GB)</t>
  </si>
  <si>
    <t>Total Mobile Retail Revenues (000's)</t>
  </si>
  <si>
    <t>Mobile Numbers Ported</t>
  </si>
  <si>
    <t xml:space="preserve">Gross Additions </t>
  </si>
  <si>
    <t>2016 Q3</t>
  </si>
  <si>
    <t>2016 Q4</t>
  </si>
  <si>
    <t>Mobile Revenues</t>
  </si>
  <si>
    <t>Monthly Average Revenue Per User (Prepaid)</t>
  </si>
  <si>
    <t>Monthly Average Revenue Per User (Postpaid)</t>
  </si>
  <si>
    <t>Monthly Average Revenue Per User (Blended)</t>
  </si>
  <si>
    <t>Mobile Subscriptions</t>
  </si>
  <si>
    <t>Mobile Broadband (MBB) Subscriptions - Total</t>
  </si>
  <si>
    <t>Mobile Subscriptions inc. MBB and M2M - Total</t>
  </si>
  <si>
    <t>Mobile Subscriptions inc. MBB and M2M - Prepaid</t>
  </si>
  <si>
    <t>Mobile Subscriptions inc. MBB and M2M - Postpaid</t>
  </si>
  <si>
    <t>Mobile Subscriptions exc. MBB and M2M - Total</t>
  </si>
  <si>
    <t>Mobile Subscriptions exc. MBB and M2M - Prepaid</t>
  </si>
  <si>
    <t>Mobile Subscriptions exc. MBB and M2M - Postpaid</t>
  </si>
  <si>
    <t>Postpaid Business Subs  inc. MBB and M2M</t>
  </si>
  <si>
    <t>Postpaid Business Subs exc. MBB and M2M</t>
  </si>
  <si>
    <t>Postpaid Residential Subs inc. MBB</t>
  </si>
  <si>
    <t>Postpaid Residential Subs exc. MBB</t>
  </si>
  <si>
    <t>Mobile Traffic (SMS, MMS, Minutes and Data)</t>
  </si>
  <si>
    <t xml:space="preserve"> 4 - Mobile Data</t>
  </si>
  <si>
    <t>Mobile Wholesale Revenues (000's)</t>
  </si>
  <si>
    <t>Mobile to Mobile Off-Net Minutes (000's)</t>
  </si>
  <si>
    <t>2017 Q1</t>
  </si>
  <si>
    <t>2017 Q2</t>
  </si>
  <si>
    <t>Monthly ARPU (Prepaid) Mobile Phone Services</t>
  </si>
  <si>
    <t>Monthly ARPU (Postpaid) Mobile Phone Services</t>
  </si>
  <si>
    <t>Monthly ARPU (Postpaid) Mobile Broadband</t>
  </si>
  <si>
    <t>Monthly ARPU (Blended) Mobile Phone Services</t>
  </si>
  <si>
    <t>Monthly ARPU (Prepaid) Mobile Broadband</t>
  </si>
  <si>
    <t>Monthly ARPU (Blended) Mobile Broadband</t>
  </si>
  <si>
    <t>Monthly ARPU (Postpaid) Machine-to-Machine</t>
  </si>
  <si>
    <t>From Q2 2017 mobile ARPU is split into three mobile services (phone services, mobile broadband and M2M).</t>
  </si>
  <si>
    <t>Vodafone</t>
  </si>
  <si>
    <t>Three Group</t>
  </si>
  <si>
    <t>Tesco Mobile</t>
  </si>
  <si>
    <t>OAOs</t>
  </si>
  <si>
    <t>Vodafone (pre-paid)</t>
  </si>
  <si>
    <t>Three Group (pre-paid)</t>
  </si>
  <si>
    <t>Tesco Mobile (pre-paid)</t>
  </si>
  <si>
    <t>OAOs (pre-paid)</t>
  </si>
  <si>
    <t>Vodafone (post-paid)</t>
  </si>
  <si>
    <t>Three Group (post-paid)</t>
  </si>
  <si>
    <t>Tesco Mobile (post-paid)</t>
  </si>
  <si>
    <t>OAOs (post-paid)</t>
  </si>
  <si>
    <t xml:space="preserve">Market Share by Subscription (inc. MBB and M2M) </t>
  </si>
  <si>
    <t>Lycamobile</t>
  </si>
  <si>
    <t xml:space="preserve">Market Share by Subscription (exc. MBB and M2M) </t>
  </si>
  <si>
    <t>Market Share by Business Voice Subscription</t>
  </si>
  <si>
    <t>Market Share by Machine-to-Machine Subscription</t>
  </si>
  <si>
    <t>Market Share by Mobile Broadband Subscription</t>
  </si>
  <si>
    <t>Market Share Statistics</t>
  </si>
  <si>
    <t xml:space="preserve">Pre-Paid and Post-Paid Subscription Share by Operator </t>
  </si>
  <si>
    <t>Market Share by Retail Mobile Revenue</t>
  </si>
  <si>
    <t>2017 Q3</t>
  </si>
  <si>
    <t xml:space="preserve">Eir </t>
  </si>
  <si>
    <t>Eir (pre-paid)</t>
  </si>
  <si>
    <t>Eir (post-paid)</t>
  </si>
  <si>
    <t>2017 Q4</t>
  </si>
  <si>
    <r>
      <rPr>
        <b/>
        <sz val="12"/>
        <color theme="1"/>
        <rFont val="Calibri"/>
        <family val="2"/>
        <scheme val="minor"/>
      </rPr>
      <t>Note on market shares:</t>
    </r>
    <r>
      <rPr>
        <sz val="12"/>
        <color theme="1"/>
        <rFont val="Calibri"/>
        <family val="2"/>
        <scheme val="minor"/>
      </rPr>
      <t xml:space="preserve"> OAOs (Other Authorised Operators) consist of the sum percentage of operators whose individual market share is less than 2%. Operators with a market share equal to or greater than 2% are separated out from the OAO category.</t>
    </r>
  </si>
  <si>
    <t>2018 Q1</t>
  </si>
  <si>
    <t>2018 Q2</t>
  </si>
  <si>
    <t>2018 Q3</t>
  </si>
  <si>
    <t>2018 Q4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</si>
</sst>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2" formatCode="_-&quot;€&quot;* #,##0_-;\-&quot;€&quot;* #,##0_-;_-&quot;€&quot;* &quot;-&quot;_-;_-@_-"/>
    <numFmt numFmtId="44" formatCode="_-&quot;€&quot;* #,##0.00_-;\-&quot;€&quot;* #,##0.00_-;_-&quot;€&quot;* &quot;-&quot;??_-;_-@_-"/>
    <numFmt numFmtId="164" formatCode="&quot;€&quot;#,##0"/>
    <numFmt numFmtId="165" formatCode="&quot;€&quot;#,##0.00"/>
    <numFmt numFmtId="166" formatCode="0.0%"/>
    <numFmt numFmtId="167" formatCode="0.0000000%"/>
    <numFmt numFmtId="168" formatCode="0.000%"/>
    <numFmt numFmtId="169" formatCode="0.0000%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/>
    <xf numFmtId="164" fontId="2" fillId="0" borderId="1" xfId="0" applyNumberFormat="1" applyFont="1" applyBorder="1"/>
    <xf numFmtId="3" fontId="2" fillId="0" borderId="1" xfId="0" applyNumberFormat="1" applyFont="1" applyBorder="1" applyAlignment="1" applyProtection="1">
      <alignment horizontal="left"/>
      <protection locked="0"/>
    </xf>
    <xf numFmtId="165" fontId="2" fillId="0" borderId="1" xfId="0" applyNumberFormat="1" applyFont="1" applyBorder="1"/>
    <xf numFmtId="3" fontId="2" fillId="0" borderId="1" xfId="0" applyNumberFormat="1" applyFont="1" applyFill="1" applyBorder="1"/>
    <xf numFmtId="0" fontId="2" fillId="0" borderId="1" xfId="0" applyFont="1" applyFill="1" applyBorder="1"/>
    <xf numFmtId="0" fontId="3" fillId="2" borderId="1" xfId="0" applyFont="1" applyFill="1" applyBorder="1" applyAlignment="1">
      <alignment horizontal="center"/>
    </xf>
    <xf numFmtId="3" fontId="2" fillId="0" borderId="1" xfId="0" applyNumberFormat="1" applyFont="1" applyBorder="1"/>
    <xf numFmtId="3" fontId="2" fillId="0" borderId="1" xfId="0" applyNumberFormat="1" applyFont="1" applyFill="1" applyBorder="1" applyAlignment="1">
      <alignment horizontal="left"/>
    </xf>
    <xf numFmtId="3" fontId="2" fillId="0" borderId="1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left"/>
    </xf>
    <xf numFmtId="3" fontId="2" fillId="0" borderId="0" xfId="0" applyNumberFormat="1" applyFont="1" applyFill="1" applyBorder="1"/>
    <xf numFmtId="0" fontId="3" fillId="2" borderId="1" xfId="0" applyFont="1" applyFill="1" applyBorder="1"/>
    <xf numFmtId="3" fontId="3" fillId="2" borderId="1" xfId="0" applyNumberFormat="1" applyFont="1" applyFill="1" applyBorder="1" applyAlignment="1">
      <alignment horizontal="left"/>
    </xf>
    <xf numFmtId="0" fontId="2" fillId="0" borderId="4" xfId="0" applyFont="1" applyFill="1" applyBorder="1"/>
    <xf numFmtId="0" fontId="2" fillId="0" borderId="0" xfId="0" applyFont="1" applyFill="1" applyBorder="1"/>
    <xf numFmtId="3" fontId="2" fillId="0" borderId="4" xfId="0" applyNumberFormat="1" applyFont="1" applyBorder="1"/>
    <xf numFmtId="0" fontId="5" fillId="2" borderId="1" xfId="0" applyFont="1" applyFill="1" applyBorder="1" applyAlignment="1">
      <alignment horizontal="left"/>
    </xf>
    <xf numFmtId="3" fontId="2" fillId="0" borderId="4" xfId="0" applyNumberFormat="1" applyFont="1" applyFill="1" applyBorder="1"/>
    <xf numFmtId="0" fontId="3" fillId="0" borderId="0" xfId="0" applyFont="1" applyFill="1" applyBorder="1" applyAlignment="1">
      <alignment horizontal="left"/>
    </xf>
    <xf numFmtId="3" fontId="2" fillId="0" borderId="3" xfId="0" applyNumberFormat="1" applyFont="1" applyFill="1" applyBorder="1" applyAlignment="1">
      <alignment horizontal="left"/>
    </xf>
    <xf numFmtId="3" fontId="2" fillId="0" borderId="3" xfId="0" applyNumberFormat="1" applyFont="1" applyBorder="1"/>
    <xf numFmtId="3" fontId="2" fillId="0" borderId="3" xfId="0" applyNumberFormat="1" applyFont="1" applyFill="1" applyBorder="1"/>
    <xf numFmtId="0" fontId="2" fillId="0" borderId="3" xfId="0" applyFont="1" applyFill="1" applyBorder="1"/>
    <xf numFmtId="3" fontId="3" fillId="0" borderId="0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/>
    <xf numFmtId="165" fontId="2" fillId="0" borderId="1" xfId="0" applyNumberFormat="1" applyFont="1" applyFill="1" applyBorder="1"/>
    <xf numFmtId="0" fontId="3" fillId="0" borderId="0" xfId="0" applyFont="1" applyFill="1" applyBorder="1" applyAlignment="1">
      <alignment horizontal="center"/>
    </xf>
    <xf numFmtId="165" fontId="0" fillId="0" borderId="1" xfId="0" applyNumberFormat="1" applyBorder="1"/>
    <xf numFmtId="0" fontId="2" fillId="0" borderId="1" xfId="0" applyFont="1" applyBorder="1"/>
    <xf numFmtId="3" fontId="7" fillId="0" borderId="0" xfId="0" applyNumberFormat="1" applyFont="1" applyFill="1" applyBorder="1" applyAlignment="1">
      <alignment horizontal="left"/>
    </xf>
    <xf numFmtId="3" fontId="2" fillId="0" borderId="0" xfId="0" applyNumberFormat="1" applyFont="1"/>
    <xf numFmtId="166" fontId="2" fillId="0" borderId="1" xfId="3" applyNumberFormat="1" applyFont="1" applyBorder="1"/>
    <xf numFmtId="166" fontId="2" fillId="0" borderId="0" xfId="3" applyNumberFormat="1" applyFont="1"/>
    <xf numFmtId="166" fontId="3" fillId="2" borderId="1" xfId="3" applyNumberFormat="1" applyFont="1" applyFill="1" applyBorder="1" applyAlignment="1">
      <alignment horizontal="center"/>
    </xf>
    <xf numFmtId="166" fontId="9" fillId="0" borderId="0" xfId="0" applyNumberFormat="1" applyFont="1"/>
    <xf numFmtId="3" fontId="3" fillId="2" borderId="4" xfId="0" applyNumberFormat="1" applyFont="1" applyFill="1" applyBorder="1" applyAlignment="1">
      <alignment horizontal="center"/>
    </xf>
    <xf numFmtId="166" fontId="3" fillId="2" borderId="4" xfId="3" applyNumberFormat="1" applyFont="1" applyFill="1" applyBorder="1" applyAlignment="1">
      <alignment horizontal="center"/>
    </xf>
    <xf numFmtId="0" fontId="3" fillId="2" borderId="4" xfId="0" applyFont="1" applyFill="1" applyBorder="1"/>
    <xf numFmtId="166" fontId="2" fillId="0" borderId="1" xfId="0" applyNumberFormat="1" applyFont="1" applyBorder="1"/>
    <xf numFmtId="0" fontId="3" fillId="2" borderId="5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10" fillId="3" borderId="2" xfId="0" applyFont="1" applyFill="1" applyBorder="1"/>
    <xf numFmtId="0" fontId="8" fillId="3" borderId="6" xfId="0" applyFont="1" applyFill="1" applyBorder="1"/>
    <xf numFmtId="0" fontId="8" fillId="3" borderId="7" xfId="0" applyFont="1" applyFill="1" applyBorder="1"/>
    <xf numFmtId="0" fontId="2" fillId="0" borderId="0" xfId="0" applyFont="1" applyBorder="1"/>
    <xf numFmtId="164" fontId="2" fillId="4" borderId="1" xfId="0" applyNumberFormat="1" applyFont="1" applyFill="1" applyBorder="1" applyAlignment="1">
      <alignment horizontal="right"/>
    </xf>
    <xf numFmtId="164" fontId="2" fillId="4" borderId="1" xfId="0" applyNumberFormat="1" applyFont="1" applyFill="1" applyBorder="1"/>
    <xf numFmtId="167" fontId="9" fillId="0" borderId="0" xfId="0" applyNumberFormat="1" applyFont="1"/>
    <xf numFmtId="168" fontId="9" fillId="0" borderId="0" xfId="0" applyNumberFormat="1" applyFont="1"/>
    <xf numFmtId="169" fontId="2" fillId="0" borderId="0" xfId="0" applyNumberFormat="1" applyFont="1"/>
    <xf numFmtId="165" fontId="2" fillId="4" borderId="1" xfId="0" applyNumberFormat="1" applyFont="1" applyFill="1" applyBorder="1"/>
    <xf numFmtId="0" fontId="2" fillId="4" borderId="1" xfId="0" applyFont="1" applyFill="1" applyBorder="1"/>
    <xf numFmtId="164" fontId="2" fillId="0" borderId="1" xfId="0" applyNumberFormat="1" applyFont="1" applyFill="1" applyBorder="1" applyAlignment="1">
      <alignment horizontal="right"/>
    </xf>
    <xf numFmtId="165" fontId="0" fillId="0" borderId="1" xfId="0" applyNumberFormat="1" applyFill="1" applyBorder="1"/>
    <xf numFmtId="165" fontId="2" fillId="0" borderId="1" xfId="0" applyNumberFormat="1" applyFont="1" applyFill="1" applyBorder="1" applyAlignment="1">
      <alignment horizontal="right"/>
    </xf>
    <xf numFmtId="42" fontId="11" fillId="0" borderId="0" xfId="4" applyNumberFormat="1" applyFont="1" applyFill="1" applyBorder="1" applyAlignment="1">
      <alignment horizontal="center"/>
    </xf>
  </cellXfs>
  <cellStyles count="5">
    <cellStyle name="Currency" xfId="4" builtinId="4"/>
    <cellStyle name="Euro" xfId="1"/>
    <cellStyle name="Euro 2" xfId="2"/>
    <cellStyle name="Normal" xfId="0" builtinId="0"/>
    <cellStyle name="Percent" xfId="3" builtinId="5"/>
  </cellStyles>
  <dxfs count="0"/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115"/>
  <sheetViews>
    <sheetView tabSelected="1" zoomScale="80" zoomScaleNormal="80" workbookViewId="0">
      <pane xSplit="1" topLeftCell="AN1" activePane="topRight" state="frozen"/>
      <selection pane="topRight"/>
    </sheetView>
  </sheetViews>
  <sheetFormatPr defaultRowHeight="15.75" x14ac:dyDescent="0.25"/>
  <cols>
    <col min="1" max="1" width="60.7109375" style="1" customWidth="1"/>
    <col min="2" max="57" width="14.7109375" style="1" customWidth="1"/>
    <col min="58" max="16384" width="9.140625" style="1"/>
  </cols>
  <sheetData>
    <row r="1" spans="1:58" s="29" customFormat="1" ht="18.75" x14ac:dyDescent="0.3">
      <c r="A1" s="18" t="s">
        <v>90</v>
      </c>
    </row>
    <row r="2" spans="1:58" s="29" customFormat="1" x14ac:dyDescent="0.25">
      <c r="A2" s="20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</row>
    <row r="3" spans="1:58" x14ac:dyDescent="0.25">
      <c r="A3" s="14" t="s">
        <v>73</v>
      </c>
      <c r="B3" s="26" t="s">
        <v>23</v>
      </c>
      <c r="C3" s="26" t="s">
        <v>24</v>
      </c>
      <c r="D3" s="26" t="s">
        <v>25</v>
      </c>
      <c r="E3" s="26" t="s">
        <v>26</v>
      </c>
      <c r="F3" s="26" t="s">
        <v>27</v>
      </c>
      <c r="G3" s="26" t="s">
        <v>28</v>
      </c>
      <c r="H3" s="26" t="s">
        <v>29</v>
      </c>
      <c r="I3" s="26" t="s">
        <v>30</v>
      </c>
      <c r="J3" s="26" t="s">
        <v>31</v>
      </c>
      <c r="K3" s="26" t="s">
        <v>32</v>
      </c>
      <c r="L3" s="26" t="s">
        <v>33</v>
      </c>
      <c r="M3" s="26" t="s">
        <v>34</v>
      </c>
      <c r="N3" s="26" t="s">
        <v>35</v>
      </c>
      <c r="O3" s="26" t="s">
        <v>36</v>
      </c>
      <c r="P3" s="26" t="s">
        <v>37</v>
      </c>
      <c r="Q3" s="26" t="s">
        <v>38</v>
      </c>
      <c r="R3" s="26" t="s">
        <v>39</v>
      </c>
      <c r="S3" s="26" t="s">
        <v>40</v>
      </c>
      <c r="T3" s="26" t="s">
        <v>41</v>
      </c>
      <c r="U3" s="26" t="s">
        <v>42</v>
      </c>
      <c r="V3" s="26" t="s">
        <v>43</v>
      </c>
      <c r="W3" s="26" t="s">
        <v>44</v>
      </c>
      <c r="X3" s="26" t="s">
        <v>45</v>
      </c>
      <c r="Y3" s="26" t="s">
        <v>46</v>
      </c>
      <c r="Z3" s="26" t="s">
        <v>3</v>
      </c>
      <c r="AA3" s="26" t="s">
        <v>4</v>
      </c>
      <c r="AB3" s="26" t="s">
        <v>5</v>
      </c>
      <c r="AC3" s="26" t="s">
        <v>6</v>
      </c>
      <c r="AD3" s="26" t="s">
        <v>7</v>
      </c>
      <c r="AE3" s="26" t="s">
        <v>8</v>
      </c>
      <c r="AF3" s="26" t="s">
        <v>9</v>
      </c>
      <c r="AG3" s="26" t="s">
        <v>10</v>
      </c>
      <c r="AH3" s="26" t="s">
        <v>11</v>
      </c>
      <c r="AI3" s="26" t="s">
        <v>12</v>
      </c>
      <c r="AJ3" s="26" t="s">
        <v>13</v>
      </c>
      <c r="AK3" s="26" t="s">
        <v>14</v>
      </c>
      <c r="AL3" s="26" t="s">
        <v>15</v>
      </c>
      <c r="AM3" s="26" t="s">
        <v>16</v>
      </c>
      <c r="AN3" s="26" t="s">
        <v>17</v>
      </c>
      <c r="AO3" s="26" t="s">
        <v>18</v>
      </c>
      <c r="AP3" s="26" t="s">
        <v>19</v>
      </c>
      <c r="AQ3" s="26" t="s">
        <v>20</v>
      </c>
      <c r="AR3" s="26" t="s">
        <v>21</v>
      </c>
      <c r="AS3" s="26" t="s">
        <v>22</v>
      </c>
      <c r="AT3" s="26" t="s">
        <v>47</v>
      </c>
      <c r="AU3" s="26" t="s">
        <v>48</v>
      </c>
      <c r="AV3" s="26" t="s">
        <v>71</v>
      </c>
      <c r="AW3" s="26" t="s">
        <v>72</v>
      </c>
      <c r="AX3" s="26" t="s">
        <v>93</v>
      </c>
      <c r="AY3" s="26" t="s">
        <v>94</v>
      </c>
      <c r="AZ3" s="7" t="s">
        <v>124</v>
      </c>
      <c r="BA3" s="7" t="s">
        <v>128</v>
      </c>
      <c r="BB3" s="7" t="s">
        <v>130</v>
      </c>
      <c r="BC3" s="7" t="s">
        <v>131</v>
      </c>
      <c r="BD3" s="7" t="s">
        <v>132</v>
      </c>
      <c r="BE3" s="7" t="s">
        <v>133</v>
      </c>
    </row>
    <row r="4" spans="1:58" x14ac:dyDescent="0.25">
      <c r="A4" s="9" t="s">
        <v>0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2">
        <v>302742</v>
      </c>
      <c r="AA4" s="2">
        <v>314740</v>
      </c>
      <c r="AB4" s="2">
        <v>315278</v>
      </c>
      <c r="AC4" s="2">
        <v>314299</v>
      </c>
      <c r="AD4" s="2">
        <v>286412</v>
      </c>
      <c r="AE4" s="2">
        <v>286689</v>
      </c>
      <c r="AF4" s="2">
        <v>287647</v>
      </c>
      <c r="AG4" s="2">
        <v>282792</v>
      </c>
      <c r="AH4" s="2">
        <v>267783</v>
      </c>
      <c r="AI4" s="2">
        <v>258155</v>
      </c>
      <c r="AJ4" s="2">
        <v>257928</v>
      </c>
      <c r="AK4" s="27">
        <v>261780</v>
      </c>
      <c r="AL4" s="27">
        <v>246783</v>
      </c>
      <c r="AM4" s="27">
        <v>244611</v>
      </c>
      <c r="AN4" s="27">
        <v>249688</v>
      </c>
      <c r="AO4" s="27">
        <v>259622</v>
      </c>
      <c r="AP4" s="50">
        <v>251022</v>
      </c>
      <c r="AQ4" s="50">
        <v>260382</v>
      </c>
      <c r="AR4" s="50">
        <v>266024.598</v>
      </c>
      <c r="AS4" s="50">
        <v>274632.76</v>
      </c>
      <c r="AT4" s="50">
        <v>264333.90999999997</v>
      </c>
      <c r="AU4" s="50">
        <v>264572.80499999999</v>
      </c>
      <c r="AV4" s="50">
        <v>277310.174</v>
      </c>
      <c r="AW4" s="50">
        <v>288327.78600000002</v>
      </c>
      <c r="AX4" s="27">
        <v>268282.886</v>
      </c>
      <c r="AY4" s="27">
        <v>273372.92099999997</v>
      </c>
      <c r="AZ4" s="27">
        <v>280157.55900000001</v>
      </c>
      <c r="BA4" s="27">
        <v>291735.527</v>
      </c>
      <c r="BB4" s="50">
        <v>280607.98200000002</v>
      </c>
      <c r="BC4" s="50">
        <v>285434.223</v>
      </c>
      <c r="BD4" s="50">
        <v>289309.20500000002</v>
      </c>
      <c r="BE4" s="50">
        <v>301999.17599999998</v>
      </c>
      <c r="BF4" s="59"/>
    </row>
    <row r="5" spans="1:58" x14ac:dyDescent="0.25">
      <c r="A5" s="9" t="s">
        <v>1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2">
        <v>62668</v>
      </c>
      <c r="AA5" s="2">
        <v>64172</v>
      </c>
      <c r="AB5" s="2">
        <v>65220</v>
      </c>
      <c r="AC5" s="2">
        <v>70788</v>
      </c>
      <c r="AD5" s="2">
        <v>72516</v>
      </c>
      <c r="AE5" s="2">
        <v>72317</v>
      </c>
      <c r="AF5" s="2">
        <v>73682</v>
      </c>
      <c r="AG5" s="2">
        <v>81597</v>
      </c>
      <c r="AH5" s="2">
        <v>83125</v>
      </c>
      <c r="AI5" s="2">
        <v>90119</v>
      </c>
      <c r="AJ5" s="2">
        <v>98307</v>
      </c>
      <c r="AK5" s="27">
        <v>98930</v>
      </c>
      <c r="AL5" s="27">
        <v>105745</v>
      </c>
      <c r="AM5" s="27">
        <v>109199</v>
      </c>
      <c r="AN5" s="27">
        <v>111311</v>
      </c>
      <c r="AO5" s="27">
        <v>109454</v>
      </c>
      <c r="AP5" s="50">
        <v>103988</v>
      </c>
      <c r="AQ5" s="50">
        <v>102013</v>
      </c>
      <c r="AR5" s="50">
        <v>105326.37699999999</v>
      </c>
      <c r="AS5" s="50">
        <v>109284.465</v>
      </c>
      <c r="AT5" s="50">
        <v>93237.948999999993</v>
      </c>
      <c r="AU5" s="50">
        <v>101863.78599999999</v>
      </c>
      <c r="AV5" s="50">
        <v>97039.692999999999</v>
      </c>
      <c r="AW5" s="50">
        <v>94468.611999999994</v>
      </c>
      <c r="AX5" s="27">
        <v>91577.77</v>
      </c>
      <c r="AY5" s="27">
        <v>92316.077000000005</v>
      </c>
      <c r="AZ5" s="27">
        <v>87638.567999999999</v>
      </c>
      <c r="BA5" s="27">
        <v>87376.793000000005</v>
      </c>
      <c r="BB5" s="50">
        <v>81919.206000000006</v>
      </c>
      <c r="BC5" s="50">
        <v>83159.922999999995</v>
      </c>
      <c r="BD5" s="50">
        <v>87100.971000000005</v>
      </c>
      <c r="BE5" s="50">
        <v>83422.123999999996</v>
      </c>
      <c r="BF5" s="59"/>
    </row>
    <row r="6" spans="1:58" x14ac:dyDescent="0.25">
      <c r="A6" s="9" t="s">
        <v>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2">
        <v>43777</v>
      </c>
      <c r="AA6" s="2">
        <v>40522</v>
      </c>
      <c r="AB6" s="2">
        <v>42481</v>
      </c>
      <c r="AC6" s="2">
        <v>43443</v>
      </c>
      <c r="AD6" s="2">
        <v>39484</v>
      </c>
      <c r="AE6" s="2">
        <v>38746</v>
      </c>
      <c r="AF6" s="2">
        <v>37533</v>
      </c>
      <c r="AG6" s="2">
        <v>37359</v>
      </c>
      <c r="AH6" s="2">
        <v>33519</v>
      </c>
      <c r="AI6" s="2">
        <v>39927</v>
      </c>
      <c r="AJ6" s="2">
        <v>38681</v>
      </c>
      <c r="AK6" s="27">
        <v>33935</v>
      </c>
      <c r="AL6" s="27">
        <v>29449</v>
      </c>
      <c r="AM6" s="27">
        <v>28532</v>
      </c>
      <c r="AN6" s="27">
        <v>28920</v>
      </c>
      <c r="AO6" s="27">
        <v>26928</v>
      </c>
      <c r="AP6" s="50">
        <v>24467</v>
      </c>
      <c r="AQ6" s="50">
        <v>26451.170999999998</v>
      </c>
      <c r="AR6" s="50">
        <v>26854.893</v>
      </c>
      <c r="AS6" s="50">
        <v>22042.194</v>
      </c>
      <c r="AT6" s="50">
        <v>24990.371999999999</v>
      </c>
      <c r="AU6" s="50">
        <v>21902.727999999999</v>
      </c>
      <c r="AV6" s="50">
        <v>22327.973999999998</v>
      </c>
      <c r="AW6" s="50">
        <v>21303.084999999999</v>
      </c>
      <c r="AX6" s="27">
        <v>20010.782999999999</v>
      </c>
      <c r="AY6" s="27">
        <v>20000.323</v>
      </c>
      <c r="AZ6" s="27">
        <v>19940.945</v>
      </c>
      <c r="BA6" s="27">
        <v>20187.334999999999</v>
      </c>
      <c r="BB6" s="50">
        <v>19726.728999999999</v>
      </c>
      <c r="BC6" s="50">
        <v>18689.03</v>
      </c>
      <c r="BD6" s="50">
        <v>18940.726999999999</v>
      </c>
      <c r="BE6" s="50">
        <v>17530.631000000001</v>
      </c>
      <c r="BF6" s="59"/>
    </row>
    <row r="7" spans="1:58" x14ac:dyDescent="0.25">
      <c r="A7" s="9" t="s">
        <v>68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2">
        <v>409187</v>
      </c>
      <c r="AA7" s="2">
        <v>419433</v>
      </c>
      <c r="AB7" s="2">
        <v>422979</v>
      </c>
      <c r="AC7" s="2">
        <v>428531</v>
      </c>
      <c r="AD7" s="2">
        <v>398412</v>
      </c>
      <c r="AE7" s="2">
        <v>397752</v>
      </c>
      <c r="AF7" s="2">
        <v>398862</v>
      </c>
      <c r="AG7" s="2">
        <v>401748</v>
      </c>
      <c r="AH7" s="2">
        <v>384427</v>
      </c>
      <c r="AI7" s="2">
        <v>388200</v>
      </c>
      <c r="AJ7" s="2">
        <v>394916</v>
      </c>
      <c r="AK7" s="27">
        <v>394644</v>
      </c>
      <c r="AL7" s="27">
        <v>381978</v>
      </c>
      <c r="AM7" s="27">
        <v>382343</v>
      </c>
      <c r="AN7" s="27">
        <v>389918</v>
      </c>
      <c r="AO7" s="27">
        <v>396003</v>
      </c>
      <c r="AP7" s="50">
        <v>379477.08299999998</v>
      </c>
      <c r="AQ7" s="49">
        <v>388846.35499999998</v>
      </c>
      <c r="AR7" s="49">
        <v>398205.86799999996</v>
      </c>
      <c r="AS7" s="49">
        <v>405959.41899999999</v>
      </c>
      <c r="AT7" s="49">
        <v>382562.23099999991</v>
      </c>
      <c r="AU7" s="49">
        <v>388339.31900000002</v>
      </c>
      <c r="AV7" s="49">
        <v>396677.84099999996</v>
      </c>
      <c r="AW7" s="49">
        <v>404099.48300000007</v>
      </c>
      <c r="AX7" s="56">
        <v>379871.43900000001</v>
      </c>
      <c r="AY7" s="56">
        <v>385689.321</v>
      </c>
      <c r="AZ7" s="56">
        <v>387737.07200000004</v>
      </c>
      <c r="BA7" s="56">
        <v>399299.65500000003</v>
      </c>
      <c r="BB7" s="49">
        <v>382253.91700000007</v>
      </c>
      <c r="BC7" s="49">
        <f>SUM(BC4:BC6)</f>
        <v>387283.17599999998</v>
      </c>
      <c r="BD7" s="49">
        <v>395350.90300000005</v>
      </c>
      <c r="BE7" s="49">
        <f>SUM(BE4:BE6)</f>
        <v>402951.93099999998</v>
      </c>
    </row>
    <row r="8" spans="1:58" x14ac:dyDescent="0.25">
      <c r="A8" s="9" t="s">
        <v>91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2">
        <v>98525</v>
      </c>
      <c r="AA8" s="2">
        <v>99371</v>
      </c>
      <c r="AB8" s="2">
        <v>91259</v>
      </c>
      <c r="AC8" s="2">
        <v>94309</v>
      </c>
      <c r="AD8" s="2">
        <v>87655</v>
      </c>
      <c r="AE8" s="2">
        <v>86297</v>
      </c>
      <c r="AF8" s="2">
        <v>86790</v>
      </c>
      <c r="AG8" s="2">
        <v>86888</v>
      </c>
      <c r="AH8" s="2">
        <v>65219</v>
      </c>
      <c r="AI8" s="2">
        <v>64154</v>
      </c>
      <c r="AJ8" s="2">
        <v>52659</v>
      </c>
      <c r="AK8" s="27">
        <v>86406</v>
      </c>
      <c r="AL8" s="27">
        <v>75010</v>
      </c>
      <c r="AM8" s="27">
        <v>77302</v>
      </c>
      <c r="AN8" s="27">
        <v>75264</v>
      </c>
      <c r="AO8" s="27">
        <v>77186</v>
      </c>
      <c r="AP8" s="50">
        <v>73414</v>
      </c>
      <c r="AQ8" s="50">
        <v>70304</v>
      </c>
      <c r="AR8" s="50">
        <v>73152</v>
      </c>
      <c r="AS8" s="50">
        <v>77210</v>
      </c>
      <c r="AT8" s="50">
        <v>73697</v>
      </c>
      <c r="AU8" s="50">
        <v>78157.122232943002</v>
      </c>
      <c r="AV8" s="50">
        <v>66702.056817909994</v>
      </c>
      <c r="AW8" s="50">
        <v>49649.788229999998</v>
      </c>
      <c r="AX8" s="27">
        <v>46864.956395410001</v>
      </c>
      <c r="AY8" s="27">
        <v>45604.847228923201</v>
      </c>
      <c r="AZ8" s="27">
        <v>50166.70073377651</v>
      </c>
      <c r="BA8" s="27">
        <v>46885.883481363206</v>
      </c>
      <c r="BB8" s="50">
        <v>46623.530848618204</v>
      </c>
      <c r="BC8" s="50">
        <v>44496.316094278198</v>
      </c>
      <c r="BD8" s="50">
        <v>46680.810786804905</v>
      </c>
      <c r="BE8" s="50">
        <v>45028.958127564889</v>
      </c>
    </row>
    <row r="9" spans="1:58" x14ac:dyDescent="0.25">
      <c r="A9" s="9" t="s">
        <v>74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4">
        <v>21.85</v>
      </c>
      <c r="AA9" s="4">
        <v>20.92</v>
      </c>
      <c r="AB9" s="4">
        <v>21.13</v>
      </c>
      <c r="AC9" s="4">
        <v>19.3</v>
      </c>
      <c r="AD9" s="4">
        <v>19.489999999999998</v>
      </c>
      <c r="AE9" s="4">
        <v>19.18</v>
      </c>
      <c r="AF9" s="4">
        <v>19.2</v>
      </c>
      <c r="AG9" s="4">
        <v>17.760000000000002</v>
      </c>
      <c r="AH9" s="4">
        <v>17.84</v>
      </c>
      <c r="AI9" s="4">
        <v>16.87</v>
      </c>
      <c r="AJ9" s="4">
        <v>16.5</v>
      </c>
      <c r="AK9" s="28">
        <v>16.18</v>
      </c>
      <c r="AL9" s="28">
        <v>15.49</v>
      </c>
      <c r="AM9" s="28">
        <v>15.78</v>
      </c>
      <c r="AN9" s="28">
        <v>15.42</v>
      </c>
      <c r="AO9" s="28">
        <v>15.07</v>
      </c>
      <c r="AP9" s="54">
        <v>15.38</v>
      </c>
      <c r="AQ9" s="54">
        <v>15.44</v>
      </c>
      <c r="AR9" s="54">
        <v>14.98</v>
      </c>
      <c r="AS9" s="54">
        <v>14.92</v>
      </c>
      <c r="AT9" s="54">
        <v>15.15</v>
      </c>
      <c r="AU9" s="54">
        <v>15.15</v>
      </c>
      <c r="AV9" s="54">
        <v>14.928176649116098</v>
      </c>
      <c r="AW9" s="54">
        <v>13.877650177178703</v>
      </c>
      <c r="AX9" s="28">
        <v>13.463611805141081</v>
      </c>
      <c r="AY9" s="28"/>
      <c r="AZ9" s="28"/>
      <c r="BA9" s="28"/>
      <c r="BB9" s="54"/>
      <c r="BC9" s="54"/>
      <c r="BD9" s="54"/>
      <c r="BE9" s="54"/>
    </row>
    <row r="10" spans="1:58" x14ac:dyDescent="0.25">
      <c r="A10" s="9" t="s">
        <v>75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4">
        <v>49.53</v>
      </c>
      <c r="AA10" s="4">
        <v>48.74</v>
      </c>
      <c r="AB10" s="4">
        <v>46.09</v>
      </c>
      <c r="AC10" s="4">
        <v>45.73</v>
      </c>
      <c r="AD10" s="4">
        <v>45.69</v>
      </c>
      <c r="AE10" s="4">
        <v>45.55</v>
      </c>
      <c r="AF10" s="4">
        <v>44.78</v>
      </c>
      <c r="AG10" s="4">
        <v>40.270000000000003</v>
      </c>
      <c r="AH10" s="4">
        <v>40.03</v>
      </c>
      <c r="AI10" s="4">
        <v>37.81</v>
      </c>
      <c r="AJ10" s="4">
        <v>39.43</v>
      </c>
      <c r="AK10" s="28">
        <v>38.79</v>
      </c>
      <c r="AL10" s="28">
        <v>36.26</v>
      </c>
      <c r="AM10" s="28">
        <v>36.49</v>
      </c>
      <c r="AN10" s="28">
        <v>35.549999999999997</v>
      </c>
      <c r="AO10" s="28">
        <v>34.69</v>
      </c>
      <c r="AP10" s="54">
        <v>34.68</v>
      </c>
      <c r="AQ10" s="54">
        <v>34.94</v>
      </c>
      <c r="AR10" s="54">
        <v>34.200000000000003</v>
      </c>
      <c r="AS10" s="54">
        <v>33.770000000000003</v>
      </c>
      <c r="AT10" s="54">
        <v>33.65</v>
      </c>
      <c r="AU10" s="54">
        <v>33.65</v>
      </c>
      <c r="AV10" s="54">
        <v>33.011621437935325</v>
      </c>
      <c r="AW10" s="54">
        <v>31.238049191421808</v>
      </c>
      <c r="AX10" s="28">
        <v>29.719743940757702</v>
      </c>
      <c r="AY10" s="28"/>
      <c r="AZ10" s="28"/>
      <c r="BA10" s="28"/>
      <c r="BB10" s="54"/>
      <c r="BC10" s="54"/>
      <c r="BD10" s="54"/>
      <c r="BE10" s="54"/>
    </row>
    <row r="11" spans="1:58" x14ac:dyDescent="0.25">
      <c r="A11" s="9" t="s">
        <v>76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4">
        <v>30.41</v>
      </c>
      <c r="AA11" s="4">
        <v>29.99</v>
      </c>
      <c r="AB11" s="4">
        <v>30.37</v>
      </c>
      <c r="AC11" s="4">
        <v>29.12</v>
      </c>
      <c r="AD11" s="4">
        <v>29.41</v>
      </c>
      <c r="AE11" s="4">
        <v>29.39</v>
      </c>
      <c r="AF11" s="4">
        <v>29.31</v>
      </c>
      <c r="AG11" s="4">
        <v>27.19</v>
      </c>
      <c r="AH11" s="4">
        <v>27.08</v>
      </c>
      <c r="AI11" s="4">
        <v>25.83</v>
      </c>
      <c r="AJ11" s="4">
        <v>26.18</v>
      </c>
      <c r="AK11" s="28">
        <v>26.05</v>
      </c>
      <c r="AL11" s="28">
        <v>24.98</v>
      </c>
      <c r="AM11" s="28">
        <v>25.4</v>
      </c>
      <c r="AN11" s="28">
        <v>25</v>
      </c>
      <c r="AO11" s="28">
        <v>24.79</v>
      </c>
      <c r="AP11" s="54">
        <v>24.75</v>
      </c>
      <c r="AQ11" s="54">
        <v>25.1</v>
      </c>
      <c r="AR11" s="54">
        <v>24.62</v>
      </c>
      <c r="AS11" s="54">
        <v>24.12</v>
      </c>
      <c r="AT11" s="54">
        <v>24.51</v>
      </c>
      <c r="AU11" s="54">
        <v>24.51</v>
      </c>
      <c r="AV11" s="54">
        <v>24.322552750253621</v>
      </c>
      <c r="AW11" s="54">
        <v>23.00899425699383</v>
      </c>
      <c r="AX11" s="28">
        <v>22.105860537958787</v>
      </c>
      <c r="AY11" s="28"/>
      <c r="AZ11" s="28"/>
      <c r="BA11" s="28"/>
      <c r="BB11" s="54"/>
      <c r="BC11" s="54"/>
      <c r="BD11" s="54"/>
      <c r="BE11" s="54"/>
    </row>
    <row r="12" spans="1:58" x14ac:dyDescent="0.25">
      <c r="A12" s="3" t="s">
        <v>95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28"/>
      <c r="W12" s="28"/>
      <c r="X12" s="28"/>
      <c r="Y12" s="28"/>
      <c r="Z12" s="28"/>
      <c r="AA12" s="30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55"/>
      <c r="AQ12" s="55"/>
      <c r="AR12" s="55"/>
      <c r="AS12" s="55"/>
      <c r="AT12" s="55"/>
      <c r="AU12" s="55"/>
      <c r="AV12" s="55"/>
      <c r="AW12" s="55"/>
      <c r="AX12" s="6"/>
      <c r="AY12" s="28">
        <v>14.141059895178028</v>
      </c>
      <c r="AZ12" s="28">
        <v>14.410900739033789</v>
      </c>
      <c r="BA12" s="57">
        <v>14.045926892390206</v>
      </c>
      <c r="BB12" s="57">
        <v>14.422186429200112</v>
      </c>
      <c r="BC12" s="57">
        <v>14.197999407904932</v>
      </c>
      <c r="BD12" s="57">
        <v>14.519257655536387</v>
      </c>
      <c r="BE12" s="57">
        <v>14.224021212402679</v>
      </c>
    </row>
    <row r="13" spans="1:58" x14ac:dyDescent="0.25">
      <c r="A13" s="3" t="s">
        <v>96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28"/>
      <c r="W13" s="28"/>
      <c r="X13" s="28"/>
      <c r="Y13" s="28"/>
      <c r="Z13" s="28"/>
      <c r="AA13" s="30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55"/>
      <c r="AQ13" s="55"/>
      <c r="AR13" s="55"/>
      <c r="AS13" s="55"/>
      <c r="AT13" s="55"/>
      <c r="AU13" s="55"/>
      <c r="AV13" s="55"/>
      <c r="AW13" s="55"/>
      <c r="AX13" s="6"/>
      <c r="AY13" s="28">
        <v>39.403656060308826</v>
      </c>
      <c r="AZ13" s="28">
        <v>38.796871877061065</v>
      </c>
      <c r="BA13" s="57">
        <v>38.633011325467344</v>
      </c>
      <c r="BB13" s="57">
        <v>37.751706620066081</v>
      </c>
      <c r="BC13" s="57">
        <v>37.424626938901</v>
      </c>
      <c r="BD13" s="57">
        <v>37.239030571722537</v>
      </c>
      <c r="BE13" s="57">
        <v>37.110129260773661</v>
      </c>
    </row>
    <row r="14" spans="1:58" x14ac:dyDescent="0.25">
      <c r="A14" s="3" t="s">
        <v>98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28"/>
      <c r="W14" s="28"/>
      <c r="X14" s="28"/>
      <c r="Y14" s="28"/>
      <c r="Z14" s="28"/>
      <c r="AA14" s="30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55"/>
      <c r="AQ14" s="55"/>
      <c r="AR14" s="55"/>
      <c r="AS14" s="55"/>
      <c r="AT14" s="55"/>
      <c r="AU14" s="55"/>
      <c r="AV14" s="55"/>
      <c r="AW14" s="55"/>
      <c r="AX14" s="6"/>
      <c r="AY14" s="58">
        <v>25.762215131253424</v>
      </c>
      <c r="AZ14" s="58">
        <v>25.525984025093976</v>
      </c>
      <c r="BA14" s="57">
        <v>25.372713261308011</v>
      </c>
      <c r="BB14" s="57">
        <v>25.528946901228451</v>
      </c>
      <c r="BC14" s="57">
        <v>25.359421653903805</v>
      </c>
      <c r="BD14" s="57">
        <v>25.142330841186961</v>
      </c>
      <c r="BE14" s="57">
        <v>25.318471953256463</v>
      </c>
    </row>
    <row r="15" spans="1:58" x14ac:dyDescent="0.25">
      <c r="A15" s="3" t="s">
        <v>99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28"/>
      <c r="W15" s="28"/>
      <c r="X15" s="28"/>
      <c r="Y15" s="28"/>
      <c r="Z15" s="28"/>
      <c r="AA15" s="30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55"/>
      <c r="AQ15" s="55"/>
      <c r="AR15" s="55"/>
      <c r="AS15" s="55"/>
      <c r="AT15" s="55"/>
      <c r="AU15" s="55"/>
      <c r="AV15" s="55"/>
      <c r="AW15" s="55"/>
      <c r="AX15" s="6"/>
      <c r="AY15" s="28">
        <v>13.787278527822144</v>
      </c>
      <c r="AZ15" s="28">
        <v>14.936038939306931</v>
      </c>
      <c r="BA15" s="57">
        <v>13.887454498042837</v>
      </c>
      <c r="BB15" s="57">
        <v>13.708250567550065</v>
      </c>
      <c r="BC15" s="57">
        <v>15.036384162420038</v>
      </c>
      <c r="BD15" s="57">
        <v>15.959805366230542</v>
      </c>
      <c r="BE15" s="57">
        <v>14.728060437266318</v>
      </c>
    </row>
    <row r="16" spans="1:58" x14ac:dyDescent="0.25">
      <c r="A16" s="3" t="s">
        <v>97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28"/>
      <c r="W16" s="28"/>
      <c r="X16" s="28"/>
      <c r="Y16" s="28"/>
      <c r="Z16" s="28"/>
      <c r="AA16" s="30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28">
        <v>19.640789959306492</v>
      </c>
      <c r="AZ16" s="28">
        <v>21.839940221945309</v>
      </c>
      <c r="BA16" s="57">
        <v>20.248459620155359</v>
      </c>
      <c r="BB16" s="57">
        <v>20.165615021552199</v>
      </c>
      <c r="BC16" s="57">
        <v>19.625240431125199</v>
      </c>
      <c r="BD16" s="57">
        <v>19.697665379537618</v>
      </c>
      <c r="BE16" s="57">
        <v>19.777019615342507</v>
      </c>
    </row>
    <row r="17" spans="1:57" x14ac:dyDescent="0.25">
      <c r="A17" s="3" t="s">
        <v>100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28"/>
      <c r="W17" s="28"/>
      <c r="X17" s="28"/>
      <c r="Y17" s="28"/>
      <c r="Z17" s="28"/>
      <c r="AA17" s="30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28">
        <v>18.939703492271196</v>
      </c>
      <c r="AZ17" s="28">
        <v>20.888198668828</v>
      </c>
      <c r="BA17" s="57">
        <v>19.373522078927607</v>
      </c>
      <c r="BB17" s="57">
        <v>19.373894174886011</v>
      </c>
      <c r="BC17" s="57">
        <v>19.152814477746993</v>
      </c>
      <c r="BD17" s="57">
        <v>19.298961877070361</v>
      </c>
      <c r="BE17" s="57">
        <v>19.312937102615347</v>
      </c>
    </row>
    <row r="18" spans="1:57" x14ac:dyDescent="0.25">
      <c r="A18" s="3" t="s">
        <v>101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28"/>
      <c r="W18" s="28"/>
      <c r="X18" s="28"/>
      <c r="Y18" s="28"/>
      <c r="Z18" s="28"/>
      <c r="AA18" s="28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28">
        <v>2.0076801091270733</v>
      </c>
      <c r="AZ18" s="28">
        <v>1.6948131999545883</v>
      </c>
      <c r="BA18" s="28">
        <v>1.6025707427431475</v>
      </c>
      <c r="BB18" s="28">
        <v>1.7770972806875944</v>
      </c>
      <c r="BC18" s="28">
        <v>1.6980627717861294</v>
      </c>
      <c r="BD18" s="28">
        <v>1.5599466714603343</v>
      </c>
      <c r="BE18" s="28">
        <v>1.5252185972230325</v>
      </c>
    </row>
    <row r="19" spans="1:57" s="16" customFormat="1" x14ac:dyDescent="0.25">
      <c r="A19" s="3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</row>
    <row r="20" spans="1:57" x14ac:dyDescent="0.25">
      <c r="A20" s="13" t="s">
        <v>89</v>
      </c>
      <c r="B20" s="26" t="s">
        <v>23</v>
      </c>
      <c r="C20" s="26" t="s">
        <v>24</v>
      </c>
      <c r="D20" s="26" t="s">
        <v>25</v>
      </c>
      <c r="E20" s="26" t="s">
        <v>26</v>
      </c>
      <c r="F20" s="26" t="s">
        <v>27</v>
      </c>
      <c r="G20" s="26" t="s">
        <v>28</v>
      </c>
      <c r="H20" s="26" t="s">
        <v>29</v>
      </c>
      <c r="I20" s="26" t="s">
        <v>30</v>
      </c>
      <c r="J20" s="26" t="s">
        <v>31</v>
      </c>
      <c r="K20" s="26" t="s">
        <v>32</v>
      </c>
      <c r="L20" s="26" t="s">
        <v>33</v>
      </c>
      <c r="M20" s="26" t="s">
        <v>34</v>
      </c>
      <c r="N20" s="26" t="s">
        <v>35</v>
      </c>
      <c r="O20" s="26" t="s">
        <v>36</v>
      </c>
      <c r="P20" s="26" t="s">
        <v>37</v>
      </c>
      <c r="Q20" s="26" t="s">
        <v>38</v>
      </c>
      <c r="R20" s="26" t="s">
        <v>39</v>
      </c>
      <c r="S20" s="26" t="s">
        <v>40</v>
      </c>
      <c r="T20" s="26" t="s">
        <v>41</v>
      </c>
      <c r="U20" s="26" t="s">
        <v>42</v>
      </c>
      <c r="V20" s="26" t="s">
        <v>43</v>
      </c>
      <c r="W20" s="26" t="s">
        <v>44</v>
      </c>
      <c r="X20" s="26" t="s">
        <v>45</v>
      </c>
      <c r="Y20" s="26" t="s">
        <v>46</v>
      </c>
      <c r="Z20" s="26" t="s">
        <v>3</v>
      </c>
      <c r="AA20" s="26" t="s">
        <v>4</v>
      </c>
      <c r="AB20" s="26" t="s">
        <v>5</v>
      </c>
      <c r="AC20" s="26" t="s">
        <v>6</v>
      </c>
      <c r="AD20" s="26" t="s">
        <v>7</v>
      </c>
      <c r="AE20" s="26" t="s">
        <v>8</v>
      </c>
      <c r="AF20" s="26" t="s">
        <v>9</v>
      </c>
      <c r="AG20" s="26" t="s">
        <v>10</v>
      </c>
      <c r="AH20" s="26" t="s">
        <v>11</v>
      </c>
      <c r="AI20" s="26" t="s">
        <v>12</v>
      </c>
      <c r="AJ20" s="26" t="s">
        <v>13</v>
      </c>
      <c r="AK20" s="26" t="s">
        <v>14</v>
      </c>
      <c r="AL20" s="26" t="s">
        <v>15</v>
      </c>
      <c r="AM20" s="26" t="s">
        <v>16</v>
      </c>
      <c r="AN20" s="26" t="s">
        <v>17</v>
      </c>
      <c r="AO20" s="26" t="s">
        <v>18</v>
      </c>
      <c r="AP20" s="26" t="s">
        <v>19</v>
      </c>
      <c r="AQ20" s="26" t="s">
        <v>20</v>
      </c>
      <c r="AR20" s="26" t="s">
        <v>21</v>
      </c>
      <c r="AS20" s="26" t="s">
        <v>22</v>
      </c>
      <c r="AT20" s="26" t="s">
        <v>47</v>
      </c>
      <c r="AU20" s="26" t="s">
        <v>48</v>
      </c>
      <c r="AV20" s="26" t="s">
        <v>71</v>
      </c>
      <c r="AW20" s="26" t="s">
        <v>72</v>
      </c>
      <c r="AX20" s="26" t="s">
        <v>93</v>
      </c>
      <c r="AY20" s="26" t="s">
        <v>94</v>
      </c>
      <c r="AZ20" s="7" t="s">
        <v>124</v>
      </c>
      <c r="BA20" s="7" t="s">
        <v>128</v>
      </c>
      <c r="BB20" s="7" t="s">
        <v>130</v>
      </c>
      <c r="BC20" s="7" t="s">
        <v>131</v>
      </c>
      <c r="BD20" s="7" t="s">
        <v>132</v>
      </c>
      <c r="BE20" s="7" t="s">
        <v>133</v>
      </c>
    </row>
    <row r="21" spans="1:57" x14ac:dyDescent="0.25">
      <c r="A21" s="9" t="s">
        <v>58</v>
      </c>
      <c r="B21" s="8">
        <v>1064222</v>
      </c>
      <c r="C21" s="8">
        <v>1050876</v>
      </c>
      <c r="D21" s="8">
        <v>1048112</v>
      </c>
      <c r="E21" s="8">
        <v>1188140</v>
      </c>
      <c r="F21" s="8">
        <v>1270351</v>
      </c>
      <c r="G21" s="8">
        <v>1388330</v>
      </c>
      <c r="H21" s="8">
        <v>1442922</v>
      </c>
      <c r="I21" s="8">
        <v>1645236</v>
      </c>
      <c r="J21" s="8">
        <v>1780549</v>
      </c>
      <c r="K21" s="8">
        <v>1790198</v>
      </c>
      <c r="L21" s="8">
        <v>1892277</v>
      </c>
      <c r="M21" s="8">
        <v>2114600</v>
      </c>
      <c r="N21" s="8">
        <v>2362624</v>
      </c>
      <c r="O21" s="8">
        <v>2450731</v>
      </c>
      <c r="P21" s="8">
        <v>2526106</v>
      </c>
      <c r="Q21" s="8">
        <v>2800963</v>
      </c>
      <c r="R21" s="8">
        <v>2922636</v>
      </c>
      <c r="S21" s="8">
        <v>3009896</v>
      </c>
      <c r="T21" s="8">
        <v>2886617</v>
      </c>
      <c r="U21" s="8">
        <v>3093702</v>
      </c>
      <c r="V21" s="8">
        <v>3085465</v>
      </c>
      <c r="W21" s="8">
        <v>2979811</v>
      </c>
      <c r="X21" s="8">
        <v>2958252</v>
      </c>
      <c r="Y21" s="8">
        <v>3165626</v>
      </c>
      <c r="Z21" s="8">
        <v>3045142</v>
      </c>
      <c r="AA21" s="8">
        <v>3018337</v>
      </c>
      <c r="AB21" s="8">
        <v>3037688</v>
      </c>
      <c r="AC21" s="8">
        <v>3229944</v>
      </c>
      <c r="AD21" s="8">
        <v>3192051</v>
      </c>
      <c r="AE21" s="8">
        <v>3144150</v>
      </c>
      <c r="AF21" s="8">
        <v>3049241</v>
      </c>
      <c r="AG21" s="8">
        <v>2973470</v>
      </c>
      <c r="AH21" s="8">
        <v>2695638</v>
      </c>
      <c r="AI21" s="8">
        <v>2443036</v>
      </c>
      <c r="AJ21" s="8">
        <v>2282847</v>
      </c>
      <c r="AK21" s="5">
        <v>2152723</v>
      </c>
      <c r="AL21" s="5">
        <v>2021692</v>
      </c>
      <c r="AM21" s="5">
        <v>1875300</v>
      </c>
      <c r="AN21" s="5">
        <v>1836628</v>
      </c>
      <c r="AO21" s="5">
        <v>1886032</v>
      </c>
      <c r="AP21" s="5">
        <v>1782825</v>
      </c>
      <c r="AQ21" s="5">
        <v>1693735</v>
      </c>
      <c r="AR21" s="5">
        <v>1648876</v>
      </c>
      <c r="AS21" s="5">
        <v>1605763</v>
      </c>
      <c r="AT21" s="5">
        <v>1494905</v>
      </c>
      <c r="AU21" s="5">
        <v>1414517.558</v>
      </c>
      <c r="AV21" s="5">
        <v>1378717.5970000001</v>
      </c>
      <c r="AW21" s="5">
        <v>1354104.7379999999</v>
      </c>
      <c r="AX21" s="5">
        <v>1263000.925</v>
      </c>
      <c r="AY21" s="5">
        <v>1218791.8199999998</v>
      </c>
      <c r="AZ21" s="5">
        <v>1204368.6189999999</v>
      </c>
      <c r="BA21" s="5">
        <v>1215724.3289999999</v>
      </c>
      <c r="BB21" s="5">
        <v>1116125.96</v>
      </c>
      <c r="BC21" s="5">
        <v>1104263.2709999999</v>
      </c>
      <c r="BD21" s="5">
        <v>1087595.075</v>
      </c>
      <c r="BE21" s="5">
        <v>1033800.637</v>
      </c>
    </row>
    <row r="22" spans="1:57" x14ac:dyDescent="0.25">
      <c r="A22" s="9" t="s">
        <v>59</v>
      </c>
      <c r="B22" s="8"/>
      <c r="C22" s="8"/>
      <c r="D22" s="8">
        <v>6099</v>
      </c>
      <c r="E22" s="8">
        <v>6800</v>
      </c>
      <c r="F22" s="8">
        <v>7853</v>
      </c>
      <c r="G22" s="8">
        <v>7728</v>
      </c>
      <c r="H22" s="8">
        <v>8162</v>
      </c>
      <c r="I22" s="8">
        <v>7602</v>
      </c>
      <c r="J22" s="8">
        <v>7859</v>
      </c>
      <c r="K22" s="8">
        <v>8012</v>
      </c>
      <c r="L22" s="8">
        <v>8515</v>
      </c>
      <c r="M22" s="8">
        <v>9048</v>
      </c>
      <c r="N22" s="8">
        <v>10541</v>
      </c>
      <c r="O22" s="8">
        <v>10610</v>
      </c>
      <c r="P22" s="8">
        <v>11333</v>
      </c>
      <c r="Q22" s="8">
        <v>13408</v>
      </c>
      <c r="R22" s="8">
        <v>15130</v>
      </c>
      <c r="S22" s="8">
        <v>14115</v>
      </c>
      <c r="T22" s="8">
        <v>13707</v>
      </c>
      <c r="U22" s="8">
        <v>12540</v>
      </c>
      <c r="V22" s="8">
        <v>11310</v>
      </c>
      <c r="W22" s="8">
        <v>10531</v>
      </c>
      <c r="X22" s="8">
        <v>10616</v>
      </c>
      <c r="Y22" s="8">
        <v>12072</v>
      </c>
      <c r="Z22" s="8">
        <v>10040</v>
      </c>
      <c r="AA22" s="8">
        <v>10204</v>
      </c>
      <c r="AB22" s="8">
        <v>10996</v>
      </c>
      <c r="AC22" s="8">
        <v>12372</v>
      </c>
      <c r="AD22" s="8">
        <v>11471</v>
      </c>
      <c r="AE22" s="8">
        <v>12891</v>
      </c>
      <c r="AF22" s="8">
        <v>12898</v>
      </c>
      <c r="AG22" s="8">
        <v>12939</v>
      </c>
      <c r="AH22" s="8">
        <v>11495</v>
      </c>
      <c r="AI22" s="8">
        <v>12437</v>
      </c>
      <c r="AJ22" s="8">
        <v>12005</v>
      </c>
      <c r="AK22" s="5">
        <v>11657</v>
      </c>
      <c r="AL22" s="5">
        <v>10647</v>
      </c>
      <c r="AM22" s="5">
        <v>11685</v>
      </c>
      <c r="AN22" s="5">
        <v>11881</v>
      </c>
      <c r="AO22" s="5">
        <v>12425</v>
      </c>
      <c r="AP22" s="5">
        <v>11182</v>
      </c>
      <c r="AQ22" s="5">
        <v>11644</v>
      </c>
      <c r="AR22" s="5">
        <v>12165</v>
      </c>
      <c r="AS22" s="5">
        <v>11631</v>
      </c>
      <c r="AT22" s="5">
        <v>10500</v>
      </c>
      <c r="AU22" s="5">
        <v>11539</v>
      </c>
      <c r="AV22" s="5">
        <v>10736</v>
      </c>
      <c r="AW22" s="5">
        <v>10817.678</v>
      </c>
      <c r="AX22" s="5">
        <v>9712.82</v>
      </c>
      <c r="AY22" s="5">
        <v>9662.36</v>
      </c>
      <c r="AZ22" s="5">
        <v>9826.0939999999991</v>
      </c>
      <c r="BA22" s="5">
        <v>9541.85</v>
      </c>
      <c r="BB22" s="5">
        <v>8721.5509999999995</v>
      </c>
      <c r="BC22" s="5">
        <v>8640.24</v>
      </c>
      <c r="BD22" s="5">
        <v>8222.0169999999998</v>
      </c>
      <c r="BE22" s="5">
        <v>7508.5379999999996</v>
      </c>
    </row>
    <row r="23" spans="1:57" x14ac:dyDescent="0.25">
      <c r="A23" s="9" t="s">
        <v>60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>
        <v>1542206</v>
      </c>
      <c r="AA23" s="8">
        <v>1545793</v>
      </c>
      <c r="AB23" s="8">
        <v>1505544</v>
      </c>
      <c r="AC23" s="8">
        <v>1507050</v>
      </c>
      <c r="AD23" s="8">
        <v>1490767</v>
      </c>
      <c r="AE23" s="8">
        <v>1471889</v>
      </c>
      <c r="AF23" s="8">
        <v>1396490</v>
      </c>
      <c r="AG23" s="8">
        <v>1400325</v>
      </c>
      <c r="AH23" s="8">
        <v>1370002</v>
      </c>
      <c r="AI23" s="8">
        <v>1389440</v>
      </c>
      <c r="AJ23" s="8">
        <v>1383977</v>
      </c>
      <c r="AK23" s="5">
        <v>1369648</v>
      </c>
      <c r="AL23" s="5">
        <v>1346743</v>
      </c>
      <c r="AM23" s="5">
        <v>1363686</v>
      </c>
      <c r="AN23" s="5">
        <v>1334704</v>
      </c>
      <c r="AO23" s="5">
        <v>1359697</v>
      </c>
      <c r="AP23" s="5">
        <v>1339244</v>
      </c>
      <c r="AQ23" s="5">
        <v>1437242</v>
      </c>
      <c r="AR23" s="5">
        <v>1401803</v>
      </c>
      <c r="AS23" s="5">
        <v>1421142</v>
      </c>
      <c r="AT23" s="5">
        <v>1382549</v>
      </c>
      <c r="AU23" s="5">
        <v>1398511</v>
      </c>
      <c r="AV23" s="5">
        <v>1362987.818</v>
      </c>
      <c r="AW23" s="5">
        <v>1376423.97</v>
      </c>
      <c r="AX23" s="5">
        <v>1345992.8219999999</v>
      </c>
      <c r="AY23" s="5">
        <v>1374416.3348373985</v>
      </c>
      <c r="AZ23" s="5">
        <v>1305927.372</v>
      </c>
      <c r="BA23" s="5">
        <v>1343068.655</v>
      </c>
      <c r="BB23" s="5">
        <v>1307340.878</v>
      </c>
      <c r="BC23" s="5">
        <v>1327903.264</v>
      </c>
      <c r="BD23" s="5">
        <v>1290491.098</v>
      </c>
      <c r="BE23" s="5">
        <v>1329201.426</v>
      </c>
    </row>
    <row r="24" spans="1:57" x14ac:dyDescent="0.25">
      <c r="A24" s="9" t="s">
        <v>92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>
        <v>565087</v>
      </c>
      <c r="AA24" s="8">
        <v>589474</v>
      </c>
      <c r="AB24" s="8">
        <v>600488</v>
      </c>
      <c r="AC24" s="8">
        <v>618416</v>
      </c>
      <c r="AD24" s="8">
        <v>622422</v>
      </c>
      <c r="AE24" s="8">
        <v>643808</v>
      </c>
      <c r="AF24" s="8">
        <v>683719</v>
      </c>
      <c r="AG24" s="8">
        <v>662741</v>
      </c>
      <c r="AH24" s="8">
        <v>652026</v>
      </c>
      <c r="AI24" s="8">
        <v>701265</v>
      </c>
      <c r="AJ24" s="8">
        <v>755266</v>
      </c>
      <c r="AK24" s="5">
        <v>787182</v>
      </c>
      <c r="AL24" s="5">
        <v>806990</v>
      </c>
      <c r="AM24" s="5">
        <v>879062</v>
      </c>
      <c r="AN24" s="5">
        <v>905594</v>
      </c>
      <c r="AO24" s="5">
        <v>948805</v>
      </c>
      <c r="AP24" s="5">
        <v>950676</v>
      </c>
      <c r="AQ24" s="5">
        <v>919808</v>
      </c>
      <c r="AR24" s="5">
        <v>943899</v>
      </c>
      <c r="AS24" s="5">
        <v>970097</v>
      </c>
      <c r="AT24" s="5">
        <v>988234</v>
      </c>
      <c r="AU24" s="5">
        <v>1021502</v>
      </c>
      <c r="AV24" s="5">
        <v>1014915.1949999999</v>
      </c>
      <c r="AW24" s="5">
        <v>1031924.7389999999</v>
      </c>
      <c r="AX24" s="5">
        <v>1042509.112</v>
      </c>
      <c r="AY24" s="5">
        <v>1015347.3396097319</v>
      </c>
      <c r="AZ24" s="5">
        <v>1038608.452</v>
      </c>
      <c r="BA24" s="5">
        <v>1066341.503</v>
      </c>
      <c r="BB24" s="5">
        <v>1086485.318</v>
      </c>
      <c r="BC24" s="5">
        <v>1108520.9650000001</v>
      </c>
      <c r="BD24" s="5">
        <v>1057849.6640000001</v>
      </c>
      <c r="BE24" s="5">
        <v>1087766.425</v>
      </c>
    </row>
    <row r="25" spans="1:57" x14ac:dyDescent="0.25">
      <c r="A25" s="9" t="s">
        <v>61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>
        <v>1565008</v>
      </c>
      <c r="O25" s="8">
        <v>1760847</v>
      </c>
      <c r="P25" s="8">
        <v>1711976</v>
      </c>
      <c r="Q25" s="8">
        <v>1836992</v>
      </c>
      <c r="R25" s="8">
        <v>1809520</v>
      </c>
      <c r="S25" s="8">
        <v>1856651</v>
      </c>
      <c r="T25" s="8">
        <v>1855481</v>
      </c>
      <c r="U25" s="8">
        <v>1942349</v>
      </c>
      <c r="V25" s="8">
        <v>1975141</v>
      </c>
      <c r="W25" s="8">
        <v>1999439</v>
      </c>
      <c r="X25" s="8">
        <v>1998720</v>
      </c>
      <c r="Y25" s="8">
        <v>2145436</v>
      </c>
      <c r="Z25" s="8">
        <v>2107293</v>
      </c>
      <c r="AA25" s="8">
        <v>2135267</v>
      </c>
      <c r="AB25" s="8">
        <v>2106032</v>
      </c>
      <c r="AC25" s="8">
        <v>2125466</v>
      </c>
      <c r="AD25" s="8">
        <v>2113189</v>
      </c>
      <c r="AE25" s="8">
        <v>2115697</v>
      </c>
      <c r="AF25" s="8">
        <v>2080208</v>
      </c>
      <c r="AG25" s="8">
        <v>2063066</v>
      </c>
      <c r="AH25" s="8">
        <v>2022027</v>
      </c>
      <c r="AI25" s="8">
        <v>2090704</v>
      </c>
      <c r="AJ25" s="8">
        <v>2139243</v>
      </c>
      <c r="AK25" s="5">
        <v>2156829</v>
      </c>
      <c r="AL25" s="5">
        <v>2153734</v>
      </c>
      <c r="AM25" s="5">
        <v>2242747</v>
      </c>
      <c r="AN25" s="5">
        <v>2240299</v>
      </c>
      <c r="AO25" s="5">
        <v>2308502</v>
      </c>
      <c r="AP25" s="5">
        <v>2289920</v>
      </c>
      <c r="AQ25" s="5">
        <v>2357051</v>
      </c>
      <c r="AR25" s="5">
        <v>2345702</v>
      </c>
      <c r="AS25" s="5">
        <v>2391238.7289999998</v>
      </c>
      <c r="AT25" s="5">
        <v>2370783.2450000001</v>
      </c>
      <c r="AU25" s="5">
        <v>2420013.1409999998</v>
      </c>
      <c r="AV25" s="5">
        <v>2377903.0129999998</v>
      </c>
      <c r="AW25" s="5">
        <v>2408348.7089999998</v>
      </c>
      <c r="AX25" s="5">
        <v>2388501.9339999999</v>
      </c>
      <c r="AY25" s="5">
        <v>2389763.6744471304</v>
      </c>
      <c r="AZ25" s="5">
        <v>2344535.824</v>
      </c>
      <c r="BA25" s="5">
        <v>2409410.1579999998</v>
      </c>
      <c r="BB25" s="5">
        <v>2393826.196</v>
      </c>
      <c r="BC25" s="5">
        <v>2436424.2290000003</v>
      </c>
      <c r="BD25" s="5">
        <v>2348340.7620000001</v>
      </c>
      <c r="BE25" s="5">
        <v>2416967.8509999998</v>
      </c>
    </row>
    <row r="26" spans="1:57" x14ac:dyDescent="0.25">
      <c r="A26" s="9" t="s">
        <v>62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>
        <v>303495</v>
      </c>
      <c r="O26" s="8">
        <v>321385</v>
      </c>
      <c r="P26" s="8">
        <v>303527</v>
      </c>
      <c r="Q26" s="8">
        <v>310679</v>
      </c>
      <c r="R26" s="8">
        <v>294485</v>
      </c>
      <c r="S26" s="8">
        <v>286245</v>
      </c>
      <c r="T26" s="8">
        <v>287052</v>
      </c>
      <c r="U26" s="8">
        <v>297780</v>
      </c>
      <c r="V26" s="8">
        <v>292345</v>
      </c>
      <c r="W26" s="8">
        <v>282062</v>
      </c>
      <c r="X26" s="8">
        <v>282196</v>
      </c>
      <c r="Y26" s="8">
        <v>303318</v>
      </c>
      <c r="Z26" s="8">
        <v>307587</v>
      </c>
      <c r="AA26" s="8">
        <v>305367</v>
      </c>
      <c r="AB26" s="8">
        <v>303693</v>
      </c>
      <c r="AC26" s="8">
        <v>306038</v>
      </c>
      <c r="AD26" s="8">
        <v>300786</v>
      </c>
      <c r="AE26" s="8">
        <v>294242</v>
      </c>
      <c r="AF26" s="8">
        <v>291260</v>
      </c>
      <c r="AG26" s="8">
        <v>296203</v>
      </c>
      <c r="AH26" s="8">
        <v>294024</v>
      </c>
      <c r="AI26" s="8">
        <v>298505</v>
      </c>
      <c r="AJ26" s="8">
        <v>312117</v>
      </c>
      <c r="AK26" s="5">
        <v>320457</v>
      </c>
      <c r="AL26" s="5">
        <v>327953</v>
      </c>
      <c r="AM26" s="5">
        <v>328809</v>
      </c>
      <c r="AN26" s="5">
        <v>347911</v>
      </c>
      <c r="AO26" s="5">
        <v>367066</v>
      </c>
      <c r="AP26" s="5">
        <v>366066</v>
      </c>
      <c r="AQ26" s="5">
        <v>363883</v>
      </c>
      <c r="AR26" s="5">
        <v>367108</v>
      </c>
      <c r="AS26" s="5">
        <v>374671.75900000002</v>
      </c>
      <c r="AT26" s="5">
        <v>365599.35200000001</v>
      </c>
      <c r="AU26" s="5">
        <v>367373.84700000001</v>
      </c>
      <c r="AV26" s="5">
        <v>369855.57699999999</v>
      </c>
      <c r="AW26" s="5">
        <v>362262.17300000001</v>
      </c>
      <c r="AX26" s="5">
        <v>360478.12199999997</v>
      </c>
      <c r="AY26" s="5">
        <v>351827.59845072159</v>
      </c>
      <c r="AZ26" s="5">
        <v>351536.04599999997</v>
      </c>
      <c r="BA26" s="5">
        <v>362522.27</v>
      </c>
      <c r="BB26" s="5">
        <v>354829.20199999999</v>
      </c>
      <c r="BC26" s="5">
        <v>340200.06699999998</v>
      </c>
      <c r="BD26" s="5">
        <v>361794.50400000002</v>
      </c>
      <c r="BE26" s="5">
        <v>388465.679</v>
      </c>
    </row>
    <row r="27" spans="1:57" x14ac:dyDescent="0.25">
      <c r="A27" s="9" t="s">
        <v>63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>
        <v>285450</v>
      </c>
      <c r="O27" s="8">
        <v>304126</v>
      </c>
      <c r="P27" s="8">
        <v>294625</v>
      </c>
      <c r="Q27" s="8">
        <v>284098</v>
      </c>
      <c r="R27" s="8">
        <v>260858</v>
      </c>
      <c r="S27" s="8">
        <v>265308</v>
      </c>
      <c r="T27" s="8">
        <v>267696</v>
      </c>
      <c r="U27" s="8">
        <v>255649</v>
      </c>
      <c r="V27" s="8">
        <v>231582</v>
      </c>
      <c r="W27" s="8">
        <v>254288</v>
      </c>
      <c r="X27" s="8">
        <v>265689</v>
      </c>
      <c r="Y27" s="8">
        <v>250846</v>
      </c>
      <c r="Z27" s="8">
        <v>218478</v>
      </c>
      <c r="AA27" s="8">
        <v>254118</v>
      </c>
      <c r="AB27" s="8">
        <v>270471</v>
      </c>
      <c r="AC27" s="8">
        <v>263548</v>
      </c>
      <c r="AD27" s="8">
        <v>265312</v>
      </c>
      <c r="AE27" s="8">
        <v>285525</v>
      </c>
      <c r="AF27" s="8">
        <v>283485</v>
      </c>
      <c r="AG27" s="8">
        <v>261591</v>
      </c>
      <c r="AH27" s="8">
        <v>247001</v>
      </c>
      <c r="AI27" s="8">
        <v>259538</v>
      </c>
      <c r="AJ27" s="8">
        <v>322566</v>
      </c>
      <c r="AK27" s="5">
        <v>310339</v>
      </c>
      <c r="AL27" s="5">
        <v>285603.24761771999</v>
      </c>
      <c r="AM27" s="5">
        <v>289911.62199999997</v>
      </c>
      <c r="AN27" s="5">
        <v>278555.14799999999</v>
      </c>
      <c r="AO27" s="5">
        <v>267032.08399999997</v>
      </c>
      <c r="AP27" s="5">
        <v>257755.334</v>
      </c>
      <c r="AQ27" s="5">
        <v>269213.55699999997</v>
      </c>
      <c r="AR27" s="5">
        <v>266983.53600000002</v>
      </c>
      <c r="AS27" s="5">
        <v>250736.31899999999</v>
      </c>
      <c r="AT27" s="5">
        <v>243749.63099999999</v>
      </c>
      <c r="AU27" s="5">
        <v>258681.97500000001</v>
      </c>
      <c r="AV27" s="5">
        <v>259317.53599999999</v>
      </c>
      <c r="AW27" s="5">
        <v>249546.022</v>
      </c>
      <c r="AX27" s="5">
        <v>234895.101</v>
      </c>
      <c r="AY27" s="5">
        <v>249035.79500000001</v>
      </c>
      <c r="AZ27" s="5">
        <v>264891.00300000003</v>
      </c>
      <c r="BA27" s="5">
        <v>251723.80799999999</v>
      </c>
      <c r="BB27" s="5">
        <v>244130.88</v>
      </c>
      <c r="BC27" s="5">
        <v>257114.36600000001</v>
      </c>
      <c r="BD27" s="5">
        <v>267400.09700000001</v>
      </c>
      <c r="BE27" s="5">
        <v>254584.71599999999</v>
      </c>
    </row>
    <row r="28" spans="1:57" x14ac:dyDescent="0.25">
      <c r="A28" s="9" t="s">
        <v>64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>
        <v>397205</v>
      </c>
      <c r="O28" s="8">
        <v>462921</v>
      </c>
      <c r="P28" s="8">
        <v>520735</v>
      </c>
      <c r="Q28" s="8">
        <v>528240</v>
      </c>
      <c r="R28" s="8">
        <v>134853</v>
      </c>
      <c r="S28" s="8">
        <v>128921</v>
      </c>
      <c r="T28" s="8">
        <v>122692</v>
      </c>
      <c r="U28" s="8">
        <v>121994</v>
      </c>
      <c r="V28" s="8">
        <v>125750</v>
      </c>
      <c r="W28" s="8">
        <v>114363</v>
      </c>
      <c r="X28" s="8">
        <v>116535</v>
      </c>
      <c r="Y28" s="8">
        <v>113849</v>
      </c>
      <c r="Z28" s="8">
        <v>73560</v>
      </c>
      <c r="AA28" s="8">
        <v>71419</v>
      </c>
      <c r="AB28" s="8">
        <v>74345</v>
      </c>
      <c r="AC28" s="8">
        <v>74306</v>
      </c>
      <c r="AD28" s="8">
        <v>69520</v>
      </c>
      <c r="AE28" s="8">
        <v>68540</v>
      </c>
      <c r="AF28" s="8">
        <v>70474</v>
      </c>
      <c r="AG28" s="8">
        <v>72459</v>
      </c>
      <c r="AH28" s="8">
        <v>72512</v>
      </c>
      <c r="AI28" s="8">
        <v>76626</v>
      </c>
      <c r="AJ28" s="8">
        <v>80469</v>
      </c>
      <c r="AK28" s="5">
        <v>76103</v>
      </c>
      <c r="AL28" s="5">
        <v>72476</v>
      </c>
      <c r="AM28" s="5">
        <v>76503</v>
      </c>
      <c r="AN28" s="5">
        <v>80146</v>
      </c>
      <c r="AO28" s="5">
        <v>80122</v>
      </c>
      <c r="AP28" s="5">
        <v>79839</v>
      </c>
      <c r="AQ28" s="5">
        <v>81387</v>
      </c>
      <c r="AR28" s="5">
        <v>87735</v>
      </c>
      <c r="AS28" s="5">
        <v>86789.157000000007</v>
      </c>
      <c r="AT28" s="5">
        <v>86083.923999999999</v>
      </c>
      <c r="AU28" s="5">
        <v>88955.23</v>
      </c>
      <c r="AV28" s="5">
        <v>91581.485000000001</v>
      </c>
      <c r="AW28" s="5">
        <v>87070.876999999993</v>
      </c>
      <c r="AX28" s="5">
        <v>85424.255999999994</v>
      </c>
      <c r="AY28" s="5">
        <v>103153.6261023752</v>
      </c>
      <c r="AZ28" s="5">
        <v>115579.05899999999</v>
      </c>
      <c r="BA28" s="5">
        <v>115214.31200000001</v>
      </c>
      <c r="BB28" s="5">
        <v>110806.011</v>
      </c>
      <c r="BC28" s="5">
        <v>109832.00599999999</v>
      </c>
      <c r="BD28" s="5">
        <v>115680.856</v>
      </c>
      <c r="BE28" s="5">
        <v>110600.636</v>
      </c>
    </row>
    <row r="29" spans="1:57" x14ac:dyDescent="0.25">
      <c r="A29" s="9" t="s">
        <v>51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>
        <v>2551158</v>
      </c>
      <c r="O29" s="8">
        <v>2849278</v>
      </c>
      <c r="P29" s="8">
        <v>2830864</v>
      </c>
      <c r="Q29" s="8">
        <v>2960009</v>
      </c>
      <c r="R29" s="8">
        <v>2499715</v>
      </c>
      <c r="S29" s="8">
        <v>2537125</v>
      </c>
      <c r="T29" s="8">
        <v>2532922</v>
      </c>
      <c r="U29" s="8">
        <v>2617772</v>
      </c>
      <c r="V29" s="8">
        <v>2624819</v>
      </c>
      <c r="W29" s="8">
        <v>2650152</v>
      </c>
      <c r="X29" s="8">
        <v>2663140</v>
      </c>
      <c r="Y29" s="8">
        <v>2813449</v>
      </c>
      <c r="Z29" s="8">
        <v>2706918</v>
      </c>
      <c r="AA29" s="8">
        <v>2766171</v>
      </c>
      <c r="AB29" s="8">
        <v>2754541</v>
      </c>
      <c r="AC29" s="8">
        <v>2769357</v>
      </c>
      <c r="AD29" s="8">
        <v>2748807</v>
      </c>
      <c r="AE29" s="8">
        <v>2764004</v>
      </c>
      <c r="AF29" s="8">
        <v>2725427</v>
      </c>
      <c r="AG29" s="8">
        <v>2693319</v>
      </c>
      <c r="AH29" s="8">
        <v>2635564</v>
      </c>
      <c r="AI29" s="8">
        <v>2725373</v>
      </c>
      <c r="AJ29" s="8">
        <v>2854394</v>
      </c>
      <c r="AK29" s="5">
        <v>2863729</v>
      </c>
      <c r="AL29" s="10">
        <v>2839765.3908072514</v>
      </c>
      <c r="AM29" s="10">
        <v>2937970.818</v>
      </c>
      <c r="AN29" s="10">
        <v>2946910.0830000001</v>
      </c>
      <c r="AO29" s="10">
        <v>3022722.568</v>
      </c>
      <c r="AP29" s="10">
        <v>2993579.4939999995</v>
      </c>
      <c r="AQ29" s="10">
        <v>3071533.9468538603</v>
      </c>
      <c r="AR29" s="10">
        <v>3067528.6379999998</v>
      </c>
      <c r="AS29" s="10">
        <v>3103435.9640000002</v>
      </c>
      <c r="AT29" s="10">
        <v>3066216.1520000002</v>
      </c>
      <c r="AU29" s="10">
        <v>3135024.193</v>
      </c>
      <c r="AV29" s="10">
        <v>3098657.6109999996</v>
      </c>
      <c r="AW29" s="10">
        <v>3107227.7809999995</v>
      </c>
      <c r="AX29" s="10">
        <v>3069299.4129999997</v>
      </c>
      <c r="AY29" s="10">
        <v>3093780.6940002274</v>
      </c>
      <c r="AZ29" s="10">
        <v>3076541.932</v>
      </c>
      <c r="BA29" s="10">
        <v>3138870.548</v>
      </c>
      <c r="BB29" s="10">
        <v>3103592.2889999999</v>
      </c>
      <c r="BC29" s="10">
        <v>3143570.6679999996</v>
      </c>
      <c r="BD29" s="10">
        <v>3093216.2190000005</v>
      </c>
      <c r="BE29" s="10">
        <v>3170618.8819999998</v>
      </c>
    </row>
    <row r="30" spans="1:57" x14ac:dyDescent="0.25">
      <c r="A30" s="9" t="s">
        <v>65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5"/>
      <c r="AL30" s="5"/>
      <c r="AM30" s="5"/>
      <c r="AN30" s="5"/>
      <c r="AO30" s="5"/>
      <c r="AP30" s="5">
        <v>16754933.839000002</v>
      </c>
      <c r="AQ30" s="5">
        <v>15875185</v>
      </c>
      <c r="AR30" s="5">
        <v>17838310.609646332</v>
      </c>
      <c r="AS30" s="5">
        <v>15270230.345277056</v>
      </c>
      <c r="AT30" s="5">
        <v>14981592.025999999</v>
      </c>
      <c r="AU30" s="5">
        <v>14497775.925695755</v>
      </c>
      <c r="AV30" s="5">
        <v>14478113.399289975</v>
      </c>
      <c r="AW30" s="5">
        <v>13456635.648000004</v>
      </c>
      <c r="AX30" s="5">
        <v>12626652.386360897</v>
      </c>
      <c r="AY30" s="5">
        <v>13213976.1739436</v>
      </c>
      <c r="AZ30" s="5">
        <v>14028590.278454125</v>
      </c>
      <c r="BA30" s="5">
        <v>13095712.359907599</v>
      </c>
      <c r="BB30" s="5">
        <v>12635925.157702601</v>
      </c>
      <c r="BC30" s="5">
        <v>12847209.719643001</v>
      </c>
      <c r="BD30" s="5">
        <v>13966535.686196201</v>
      </c>
      <c r="BE30" s="5">
        <v>13133453.684506999</v>
      </c>
    </row>
    <row r="31" spans="1:57" x14ac:dyDescent="0.25">
      <c r="A31" s="9" t="s">
        <v>66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5"/>
      <c r="AL31" s="5"/>
      <c r="AM31" s="5"/>
      <c r="AN31" s="5"/>
      <c r="AO31" s="5"/>
      <c r="AP31" s="5">
        <v>5250627</v>
      </c>
      <c r="AQ31" s="5">
        <v>8493297</v>
      </c>
      <c r="AR31" s="5">
        <v>10169206.33135367</v>
      </c>
      <c r="AS31" s="5">
        <v>15342574.932722945</v>
      </c>
      <c r="AT31" s="5">
        <v>20412091</v>
      </c>
      <c r="AU31" s="5">
        <v>24237478.035304248</v>
      </c>
      <c r="AV31" s="5">
        <v>30891496.262710027</v>
      </c>
      <c r="AW31" s="5">
        <v>39044778</v>
      </c>
      <c r="AX31" s="5">
        <v>44897499.540639102</v>
      </c>
      <c r="AY31" s="5">
        <v>52185117.661056399</v>
      </c>
      <c r="AZ31" s="5">
        <v>57746502.441545874</v>
      </c>
      <c r="BA31" s="5">
        <v>65601358.9092393</v>
      </c>
      <c r="BB31" s="5">
        <v>72860995.983145297</v>
      </c>
      <c r="BC31" s="5">
        <v>82671124.672148794</v>
      </c>
      <c r="BD31" s="5">
        <v>92191989.826068103</v>
      </c>
      <c r="BE31" s="5">
        <v>99768452.194633007</v>
      </c>
    </row>
    <row r="32" spans="1:57" x14ac:dyDescent="0.25">
      <c r="A32" s="9" t="s">
        <v>67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5">
        <v>10401944.838257924</v>
      </c>
      <c r="AL32" s="5">
        <v>12206064.530650055</v>
      </c>
      <c r="AM32" s="5">
        <v>13719478.096228546</v>
      </c>
      <c r="AN32" s="5">
        <v>16331354.939262707</v>
      </c>
      <c r="AO32" s="5">
        <v>19267804.018721849</v>
      </c>
      <c r="AP32" s="5">
        <v>22005560.839000002</v>
      </c>
      <c r="AQ32" s="5">
        <v>24368482</v>
      </c>
      <c r="AR32" s="5">
        <v>28007516.941</v>
      </c>
      <c r="AS32" s="5">
        <v>30612805.278000001</v>
      </c>
      <c r="AT32" s="5">
        <v>35393683.026000001</v>
      </c>
      <c r="AU32" s="5">
        <v>38735253.961000003</v>
      </c>
      <c r="AV32" s="5">
        <v>45369609.662</v>
      </c>
      <c r="AW32" s="5">
        <v>52501413.648000002</v>
      </c>
      <c r="AX32" s="5">
        <v>57524151.927000001</v>
      </c>
      <c r="AY32" s="5">
        <v>65399093.835000001</v>
      </c>
      <c r="AZ32" s="5">
        <v>71775092.719999999</v>
      </c>
      <c r="BA32" s="5">
        <v>78697071.269146994</v>
      </c>
      <c r="BB32" s="5">
        <v>85496921.140847906</v>
      </c>
      <c r="BC32" s="5">
        <v>95518334.391791895</v>
      </c>
      <c r="BD32" s="5">
        <v>106158525.512264</v>
      </c>
      <c r="BE32" s="5">
        <v>112901905.87914</v>
      </c>
    </row>
    <row r="33" spans="1:57" s="16" customFormat="1" x14ac:dyDescent="0.25">
      <c r="A33" s="11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</row>
    <row r="34" spans="1:57" x14ac:dyDescent="0.25">
      <c r="A34" s="13" t="s">
        <v>77</v>
      </c>
      <c r="B34" s="26" t="s">
        <v>23</v>
      </c>
      <c r="C34" s="26" t="s">
        <v>24</v>
      </c>
      <c r="D34" s="26" t="s">
        <v>25</v>
      </c>
      <c r="E34" s="26" t="s">
        <v>26</v>
      </c>
      <c r="F34" s="26" t="s">
        <v>27</v>
      </c>
      <c r="G34" s="26" t="s">
        <v>28</v>
      </c>
      <c r="H34" s="26" t="s">
        <v>29</v>
      </c>
      <c r="I34" s="26" t="s">
        <v>30</v>
      </c>
      <c r="J34" s="26" t="s">
        <v>31</v>
      </c>
      <c r="K34" s="26" t="s">
        <v>32</v>
      </c>
      <c r="L34" s="26" t="s">
        <v>33</v>
      </c>
      <c r="M34" s="26" t="s">
        <v>34</v>
      </c>
      <c r="N34" s="26" t="s">
        <v>35</v>
      </c>
      <c r="O34" s="26" t="s">
        <v>36</v>
      </c>
      <c r="P34" s="26" t="s">
        <v>37</v>
      </c>
      <c r="Q34" s="26" t="s">
        <v>38</v>
      </c>
      <c r="R34" s="26" t="s">
        <v>39</v>
      </c>
      <c r="S34" s="26" t="s">
        <v>40</v>
      </c>
      <c r="T34" s="26" t="s">
        <v>41</v>
      </c>
      <c r="U34" s="26" t="s">
        <v>42</v>
      </c>
      <c r="V34" s="26" t="s">
        <v>43</v>
      </c>
      <c r="W34" s="26" t="s">
        <v>44</v>
      </c>
      <c r="X34" s="26" t="s">
        <v>45</v>
      </c>
      <c r="Y34" s="26" t="s">
        <v>46</v>
      </c>
      <c r="Z34" s="26" t="s">
        <v>3</v>
      </c>
      <c r="AA34" s="26" t="s">
        <v>4</v>
      </c>
      <c r="AB34" s="26" t="s">
        <v>5</v>
      </c>
      <c r="AC34" s="26" t="s">
        <v>6</v>
      </c>
      <c r="AD34" s="26" t="s">
        <v>7</v>
      </c>
      <c r="AE34" s="26" t="s">
        <v>8</v>
      </c>
      <c r="AF34" s="26" t="s">
        <v>9</v>
      </c>
      <c r="AG34" s="26" t="s">
        <v>10</v>
      </c>
      <c r="AH34" s="26" t="s">
        <v>11</v>
      </c>
      <c r="AI34" s="26" t="s">
        <v>12</v>
      </c>
      <c r="AJ34" s="26" t="s">
        <v>13</v>
      </c>
      <c r="AK34" s="26" t="s">
        <v>14</v>
      </c>
      <c r="AL34" s="26" t="s">
        <v>15</v>
      </c>
      <c r="AM34" s="26" t="s">
        <v>16</v>
      </c>
      <c r="AN34" s="26" t="s">
        <v>17</v>
      </c>
      <c r="AO34" s="26" t="s">
        <v>18</v>
      </c>
      <c r="AP34" s="26" t="s">
        <v>19</v>
      </c>
      <c r="AQ34" s="26" t="s">
        <v>20</v>
      </c>
      <c r="AR34" s="26" t="s">
        <v>21</v>
      </c>
      <c r="AS34" s="26" t="s">
        <v>22</v>
      </c>
      <c r="AT34" s="26" t="s">
        <v>47</v>
      </c>
      <c r="AU34" s="26" t="s">
        <v>48</v>
      </c>
      <c r="AV34" s="26" t="s">
        <v>71</v>
      </c>
      <c r="AW34" s="26" t="s">
        <v>72</v>
      </c>
      <c r="AX34" s="26" t="s">
        <v>93</v>
      </c>
      <c r="AY34" s="26" t="s">
        <v>94</v>
      </c>
      <c r="AZ34" s="7" t="s">
        <v>124</v>
      </c>
      <c r="BA34" s="7" t="s">
        <v>128</v>
      </c>
      <c r="BB34" s="7" t="s">
        <v>130</v>
      </c>
      <c r="BC34" s="7" t="s">
        <v>131</v>
      </c>
      <c r="BD34" s="7" t="s">
        <v>132</v>
      </c>
      <c r="BE34" s="7" t="s">
        <v>133</v>
      </c>
    </row>
    <row r="35" spans="1:57" x14ac:dyDescent="0.25">
      <c r="A35" s="6" t="s">
        <v>79</v>
      </c>
      <c r="B35" s="8">
        <v>3861133</v>
      </c>
      <c r="C35" s="8">
        <v>3831030</v>
      </c>
      <c r="D35" s="8">
        <v>4047151</v>
      </c>
      <c r="E35" s="8">
        <v>4213436</v>
      </c>
      <c r="F35" s="8">
        <v>4270305</v>
      </c>
      <c r="G35" s="8">
        <v>4371939</v>
      </c>
      <c r="H35" s="8">
        <v>4498175</v>
      </c>
      <c r="I35" s="8">
        <v>4690135</v>
      </c>
      <c r="J35" s="8">
        <v>4740731</v>
      </c>
      <c r="K35" s="8">
        <v>4872805</v>
      </c>
      <c r="L35" s="8">
        <v>4936082</v>
      </c>
      <c r="M35" s="8">
        <v>5098249</v>
      </c>
      <c r="N35" s="8">
        <v>5168762</v>
      </c>
      <c r="O35" s="8">
        <v>5217359</v>
      </c>
      <c r="P35" s="8">
        <v>5273251</v>
      </c>
      <c r="Q35" s="8">
        <v>5357036</v>
      </c>
      <c r="R35" s="8">
        <v>5147670</v>
      </c>
      <c r="S35" s="8">
        <v>5031340</v>
      </c>
      <c r="T35" s="8">
        <v>5083544</v>
      </c>
      <c r="U35" s="8">
        <v>5154289</v>
      </c>
      <c r="V35" s="8">
        <v>5147432</v>
      </c>
      <c r="W35" s="8">
        <v>5154570</v>
      </c>
      <c r="X35" s="8">
        <v>5224416</v>
      </c>
      <c r="Y35" s="8">
        <v>5273313</v>
      </c>
      <c r="Z35" s="8">
        <v>5412551</v>
      </c>
      <c r="AA35" s="8">
        <v>5377188</v>
      </c>
      <c r="AB35" s="8">
        <v>5473757</v>
      </c>
      <c r="AC35" s="8">
        <v>5499790</v>
      </c>
      <c r="AD35" s="8">
        <v>5607667</v>
      </c>
      <c r="AE35" s="8">
        <v>5584665</v>
      </c>
      <c r="AF35" s="8">
        <v>5634654</v>
      </c>
      <c r="AG35" s="8">
        <v>5568239</v>
      </c>
      <c r="AH35" s="8">
        <v>5667634</v>
      </c>
      <c r="AI35" s="8">
        <v>5678815</v>
      </c>
      <c r="AJ35" s="8">
        <v>5749650</v>
      </c>
      <c r="AK35" s="5">
        <v>5771071</v>
      </c>
      <c r="AL35" s="5">
        <v>5752739</v>
      </c>
      <c r="AM35" s="5">
        <v>5767729</v>
      </c>
      <c r="AN35" s="5">
        <v>5789463</v>
      </c>
      <c r="AO35" s="5">
        <v>5820829</v>
      </c>
      <c r="AP35" s="5">
        <v>5770638</v>
      </c>
      <c r="AQ35" s="5">
        <v>5732469</v>
      </c>
      <c r="AR35" s="5">
        <v>5763977</v>
      </c>
      <c r="AS35" s="5">
        <v>5765765</v>
      </c>
      <c r="AT35" s="5">
        <v>5736259</v>
      </c>
      <c r="AU35" s="5">
        <v>5758951</v>
      </c>
      <c r="AV35" s="5">
        <v>5880330</v>
      </c>
      <c r="AW35" s="5">
        <v>5892448</v>
      </c>
      <c r="AX35" s="5">
        <v>5881728</v>
      </c>
      <c r="AY35" s="5">
        <v>5900782</v>
      </c>
      <c r="AZ35" s="5">
        <v>5971752</v>
      </c>
      <c r="BA35" s="5">
        <v>6020694</v>
      </c>
      <c r="BB35" s="5">
        <v>6056957</v>
      </c>
      <c r="BC35" s="5">
        <v>6120535</v>
      </c>
      <c r="BD35" s="5">
        <v>6238772</v>
      </c>
      <c r="BE35" s="5">
        <v>6282346</v>
      </c>
    </row>
    <row r="36" spans="1:57" x14ac:dyDescent="0.25">
      <c r="A36" s="24" t="s">
        <v>80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>
        <v>3551074</v>
      </c>
      <c r="S36" s="22">
        <v>3417869</v>
      </c>
      <c r="T36" s="22">
        <v>3421656</v>
      </c>
      <c r="U36" s="22">
        <v>3432181</v>
      </c>
      <c r="V36" s="22">
        <v>3390355</v>
      </c>
      <c r="W36" s="22">
        <v>3369141</v>
      </c>
      <c r="X36" s="22">
        <v>3398501</v>
      </c>
      <c r="Y36" s="22">
        <v>3396961</v>
      </c>
      <c r="Z36" s="22">
        <v>3505617</v>
      </c>
      <c r="AA36" s="22">
        <v>3426422</v>
      </c>
      <c r="AB36" s="22">
        <v>3483327</v>
      </c>
      <c r="AC36" s="22">
        <v>3451216</v>
      </c>
      <c r="AD36" s="22">
        <v>3440419</v>
      </c>
      <c r="AE36" s="22">
        <v>3369496</v>
      </c>
      <c r="AF36" s="22">
        <v>3369075</v>
      </c>
      <c r="AG36" s="22">
        <v>3254925</v>
      </c>
      <c r="AH36" s="22">
        <v>3298463</v>
      </c>
      <c r="AI36" s="22">
        <v>3240008</v>
      </c>
      <c r="AJ36" s="22">
        <v>3247004</v>
      </c>
      <c r="AK36" s="23">
        <v>3204203</v>
      </c>
      <c r="AL36" s="23">
        <v>3120439</v>
      </c>
      <c r="AM36" s="23">
        <v>3097692</v>
      </c>
      <c r="AN36" s="23">
        <v>3070250</v>
      </c>
      <c r="AO36" s="23">
        <v>3050538</v>
      </c>
      <c r="AP36" s="23">
        <v>2969874</v>
      </c>
      <c r="AQ36" s="23">
        <v>2896096</v>
      </c>
      <c r="AR36" s="23">
        <v>2889481</v>
      </c>
      <c r="AS36" s="23">
        <v>2830874</v>
      </c>
      <c r="AT36" s="23">
        <v>2774957</v>
      </c>
      <c r="AU36" s="23">
        <v>2735369</v>
      </c>
      <c r="AV36" s="23">
        <v>2790682</v>
      </c>
      <c r="AW36" s="23">
        <v>2747205</v>
      </c>
      <c r="AX36" s="23">
        <v>2676477</v>
      </c>
      <c r="AY36" s="23">
        <v>2693296</v>
      </c>
      <c r="AZ36" s="23">
        <v>2706205</v>
      </c>
      <c r="BA36" s="23">
        <v>2684511</v>
      </c>
      <c r="BB36" s="23">
        <v>2631770</v>
      </c>
      <c r="BC36" s="23">
        <v>2619611</v>
      </c>
      <c r="BD36" s="23">
        <v>2654014</v>
      </c>
      <c r="BE36" s="23">
        <v>2615109</v>
      </c>
    </row>
    <row r="37" spans="1:57" x14ac:dyDescent="0.25">
      <c r="A37" s="6" t="s">
        <v>81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>
        <v>1596596</v>
      </c>
      <c r="S37" s="8">
        <v>1613471</v>
      </c>
      <c r="T37" s="8">
        <v>1661888</v>
      </c>
      <c r="U37" s="8">
        <v>1722108</v>
      </c>
      <c r="V37" s="8">
        <v>1757077</v>
      </c>
      <c r="W37" s="8">
        <v>1785429</v>
      </c>
      <c r="X37" s="8">
        <v>1825915</v>
      </c>
      <c r="Y37" s="8">
        <v>1876352</v>
      </c>
      <c r="Z37" s="8">
        <v>1906934</v>
      </c>
      <c r="AA37" s="8">
        <v>1950766</v>
      </c>
      <c r="AB37" s="8">
        <v>1990430</v>
      </c>
      <c r="AC37" s="8">
        <v>2048574</v>
      </c>
      <c r="AD37" s="8">
        <v>2167248</v>
      </c>
      <c r="AE37" s="8">
        <v>2215169</v>
      </c>
      <c r="AF37" s="8">
        <v>2265579</v>
      </c>
      <c r="AG37" s="8">
        <v>2313314</v>
      </c>
      <c r="AH37" s="8">
        <v>2369171</v>
      </c>
      <c r="AI37" s="8">
        <v>2438807</v>
      </c>
      <c r="AJ37" s="8">
        <v>2502646</v>
      </c>
      <c r="AK37" s="5">
        <v>2566868</v>
      </c>
      <c r="AL37" s="5">
        <v>2632300</v>
      </c>
      <c r="AM37" s="5">
        <v>2670037</v>
      </c>
      <c r="AN37" s="5">
        <v>2719213</v>
      </c>
      <c r="AO37" s="5">
        <v>2770291</v>
      </c>
      <c r="AP37" s="5">
        <v>2800764</v>
      </c>
      <c r="AQ37" s="5">
        <v>2836373</v>
      </c>
      <c r="AR37" s="5">
        <v>2874496</v>
      </c>
      <c r="AS37" s="5">
        <v>2934891</v>
      </c>
      <c r="AT37" s="5">
        <v>2961302</v>
      </c>
      <c r="AU37" s="5">
        <v>3023582</v>
      </c>
      <c r="AV37" s="5">
        <v>3089648</v>
      </c>
      <c r="AW37" s="5">
        <v>3145243</v>
      </c>
      <c r="AX37" s="5">
        <v>3205251</v>
      </c>
      <c r="AY37" s="5">
        <v>3207486</v>
      </c>
      <c r="AZ37" s="5">
        <v>3265547</v>
      </c>
      <c r="BA37" s="5">
        <v>3336183</v>
      </c>
      <c r="BB37" s="5">
        <v>3425187</v>
      </c>
      <c r="BC37" s="5">
        <v>3500924</v>
      </c>
      <c r="BD37" s="5">
        <v>3584758</v>
      </c>
      <c r="BE37" s="5">
        <v>3667237</v>
      </c>
    </row>
    <row r="38" spans="1:57" x14ac:dyDescent="0.25">
      <c r="A38" s="6" t="s">
        <v>82</v>
      </c>
      <c r="B38" s="8"/>
      <c r="C38" s="8"/>
      <c r="D38" s="8"/>
      <c r="E38" s="8"/>
      <c r="F38" s="8"/>
      <c r="G38" s="8"/>
      <c r="H38" s="8"/>
      <c r="I38" s="8"/>
      <c r="J38" s="8"/>
      <c r="K38" s="8">
        <v>4827805</v>
      </c>
      <c r="L38" s="8">
        <v>4847669</v>
      </c>
      <c r="M38" s="8">
        <v>4970719</v>
      </c>
      <c r="N38" s="8">
        <v>4982724</v>
      </c>
      <c r="O38" s="8">
        <v>4995029</v>
      </c>
      <c r="P38" s="8">
        <v>5004546</v>
      </c>
      <c r="Q38" s="8">
        <v>5048127</v>
      </c>
      <c r="R38" s="8">
        <v>4802704</v>
      </c>
      <c r="S38" s="8">
        <v>4669085</v>
      </c>
      <c r="T38" s="8">
        <v>4683259</v>
      </c>
      <c r="U38" s="8">
        <v>4704497</v>
      </c>
      <c r="V38" s="8">
        <v>4657339</v>
      </c>
      <c r="W38" s="8">
        <v>4645950</v>
      </c>
      <c r="X38" s="8">
        <v>4683870</v>
      </c>
      <c r="Y38" s="8">
        <v>4701474</v>
      </c>
      <c r="Z38" s="8">
        <v>4821183</v>
      </c>
      <c r="AA38" s="8">
        <v>4793433</v>
      </c>
      <c r="AB38" s="8">
        <v>4880549</v>
      </c>
      <c r="AC38" s="8">
        <v>4906352</v>
      </c>
      <c r="AD38" s="8">
        <v>5024636</v>
      </c>
      <c r="AE38" s="8">
        <v>5014731</v>
      </c>
      <c r="AF38" s="8">
        <v>5068521</v>
      </c>
      <c r="AG38" s="8">
        <v>5013676</v>
      </c>
      <c r="AH38" s="8">
        <v>5125170</v>
      </c>
      <c r="AI38" s="8">
        <v>4815142</v>
      </c>
      <c r="AJ38" s="8">
        <v>4879432</v>
      </c>
      <c r="AK38" s="5">
        <v>4880792</v>
      </c>
      <c r="AL38" s="5">
        <v>4866722</v>
      </c>
      <c r="AM38" s="5">
        <v>4880867</v>
      </c>
      <c r="AN38" s="5">
        <v>4888130</v>
      </c>
      <c r="AO38" s="5">
        <v>4912620</v>
      </c>
      <c r="AP38" s="5">
        <v>4855339</v>
      </c>
      <c r="AQ38" s="5">
        <v>4814217</v>
      </c>
      <c r="AR38" s="5">
        <v>4823284</v>
      </c>
      <c r="AS38" s="5">
        <v>4821454</v>
      </c>
      <c r="AT38" s="5">
        <v>4792280</v>
      </c>
      <c r="AU38" s="5">
        <v>4802191</v>
      </c>
      <c r="AV38" s="5">
        <v>4871585</v>
      </c>
      <c r="AW38" s="5">
        <v>4875116</v>
      </c>
      <c r="AX38" s="5">
        <v>4834845</v>
      </c>
      <c r="AY38" s="5">
        <v>4846247</v>
      </c>
      <c r="AZ38" s="5">
        <v>4881306</v>
      </c>
      <c r="BA38" s="5">
        <v>4898872</v>
      </c>
      <c r="BB38" s="5">
        <v>4878194</v>
      </c>
      <c r="BC38" s="5">
        <v>4892745</v>
      </c>
      <c r="BD38" s="5">
        <v>4965077</v>
      </c>
      <c r="BE38" s="5">
        <v>4971493</v>
      </c>
    </row>
    <row r="39" spans="1:57" x14ac:dyDescent="0.25">
      <c r="A39" s="6" t="s">
        <v>83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>
        <v>3523188</v>
      </c>
      <c r="S39" s="8">
        <v>3384388</v>
      </c>
      <c r="T39" s="8">
        <v>3379488</v>
      </c>
      <c r="U39" s="8">
        <v>3370872</v>
      </c>
      <c r="V39" s="8">
        <v>3307999</v>
      </c>
      <c r="W39" s="8">
        <v>3278114</v>
      </c>
      <c r="X39" s="8">
        <v>3291688</v>
      </c>
      <c r="Y39" s="8">
        <v>3272398</v>
      </c>
      <c r="Z39" s="8">
        <v>3363629</v>
      </c>
      <c r="AA39" s="8">
        <v>3287767</v>
      </c>
      <c r="AB39" s="8">
        <v>3334488</v>
      </c>
      <c r="AC39" s="8">
        <v>3300045</v>
      </c>
      <c r="AD39" s="8">
        <v>3291550</v>
      </c>
      <c r="AE39" s="8">
        <v>3226767</v>
      </c>
      <c r="AF39" s="8">
        <v>3223801</v>
      </c>
      <c r="AG39" s="8">
        <v>3118597</v>
      </c>
      <c r="AH39" s="8">
        <v>3170770</v>
      </c>
      <c r="AI39" s="8">
        <v>3122313</v>
      </c>
      <c r="AJ39" s="8">
        <v>3132208</v>
      </c>
      <c r="AK39" s="5">
        <v>3096672</v>
      </c>
      <c r="AL39" s="5">
        <v>3018020</v>
      </c>
      <c r="AM39" s="5">
        <v>3002899</v>
      </c>
      <c r="AN39" s="5">
        <v>2973239</v>
      </c>
      <c r="AO39" s="5">
        <v>2957937</v>
      </c>
      <c r="AP39" s="5">
        <v>2882255</v>
      </c>
      <c r="AQ39" s="5">
        <v>2814078</v>
      </c>
      <c r="AR39" s="5">
        <v>2810021</v>
      </c>
      <c r="AS39" s="5">
        <v>2761546</v>
      </c>
      <c r="AT39" s="5">
        <v>2710368</v>
      </c>
      <c r="AU39" s="5">
        <v>2678666</v>
      </c>
      <c r="AV39" s="5">
        <v>2734051</v>
      </c>
      <c r="AW39" s="5">
        <v>2698509</v>
      </c>
      <c r="AX39" s="5">
        <v>2633632</v>
      </c>
      <c r="AY39" s="5">
        <v>2652828</v>
      </c>
      <c r="AZ39" s="5">
        <v>2665287</v>
      </c>
      <c r="BA39" s="5">
        <v>2648773</v>
      </c>
      <c r="BB39" s="5">
        <v>2597530</v>
      </c>
      <c r="BC39" s="5">
        <v>2588951</v>
      </c>
      <c r="BD39" s="5">
        <v>2625371</v>
      </c>
      <c r="BE39" s="5">
        <v>2590866</v>
      </c>
    </row>
    <row r="40" spans="1:57" x14ac:dyDescent="0.25">
      <c r="A40" s="6" t="s">
        <v>84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>
        <v>1279516</v>
      </c>
      <c r="S40" s="8">
        <v>1284697</v>
      </c>
      <c r="T40" s="8">
        <v>1303771</v>
      </c>
      <c r="U40" s="8">
        <v>1333625</v>
      </c>
      <c r="V40" s="8">
        <v>1349340</v>
      </c>
      <c r="W40" s="8">
        <v>1367836</v>
      </c>
      <c r="X40" s="8">
        <v>1392182</v>
      </c>
      <c r="Y40" s="8">
        <v>1429076</v>
      </c>
      <c r="Z40" s="8">
        <v>1457554</v>
      </c>
      <c r="AA40" s="8">
        <v>1505666</v>
      </c>
      <c r="AB40" s="8">
        <v>1546061</v>
      </c>
      <c r="AC40" s="8">
        <v>1606307</v>
      </c>
      <c r="AD40" s="8">
        <v>1733086</v>
      </c>
      <c r="AE40" s="8">
        <v>1787964</v>
      </c>
      <c r="AF40" s="8">
        <v>1844720</v>
      </c>
      <c r="AG40" s="8">
        <v>1895079</v>
      </c>
      <c r="AH40" s="8">
        <v>1954400</v>
      </c>
      <c r="AI40" s="8">
        <v>1692829</v>
      </c>
      <c r="AJ40" s="8">
        <v>1747224</v>
      </c>
      <c r="AK40" s="5">
        <v>1784120</v>
      </c>
      <c r="AL40" s="5">
        <v>1848702</v>
      </c>
      <c r="AM40" s="5">
        <v>1877968</v>
      </c>
      <c r="AN40" s="5">
        <v>1914891</v>
      </c>
      <c r="AO40" s="5">
        <v>1954683</v>
      </c>
      <c r="AP40" s="5">
        <v>1973084</v>
      </c>
      <c r="AQ40" s="5">
        <v>2000139</v>
      </c>
      <c r="AR40" s="5">
        <v>2013263</v>
      </c>
      <c r="AS40" s="5">
        <v>2059908</v>
      </c>
      <c r="AT40" s="5">
        <v>2081912</v>
      </c>
      <c r="AU40" s="5">
        <v>2123525</v>
      </c>
      <c r="AV40" s="5">
        <v>2137543</v>
      </c>
      <c r="AW40" s="5">
        <v>2176607</v>
      </c>
      <c r="AX40" s="5">
        <v>2201213</v>
      </c>
      <c r="AY40" s="5">
        <v>2193419</v>
      </c>
      <c r="AZ40" s="5">
        <v>2216019</v>
      </c>
      <c r="BA40" s="5">
        <v>2250099</v>
      </c>
      <c r="BB40" s="5">
        <v>2280664</v>
      </c>
      <c r="BC40" s="5">
        <v>2303794</v>
      </c>
      <c r="BD40" s="5">
        <v>2339706</v>
      </c>
      <c r="BE40" s="5">
        <v>2380627</v>
      </c>
    </row>
    <row r="41" spans="1:57" x14ac:dyDescent="0.25">
      <c r="A41" s="6" t="s">
        <v>52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>
        <v>1922485</v>
      </c>
      <c r="AC41" s="8">
        <v>2094311</v>
      </c>
      <c r="AD41" s="8">
        <v>2172252</v>
      </c>
      <c r="AE41" s="8">
        <v>2202930</v>
      </c>
      <c r="AF41" s="8">
        <v>2305410</v>
      </c>
      <c r="AG41" s="8">
        <v>2387125</v>
      </c>
      <c r="AH41" s="8">
        <v>2421598</v>
      </c>
      <c r="AI41" s="8">
        <v>2449999</v>
      </c>
      <c r="AJ41" s="8">
        <v>2559922</v>
      </c>
      <c r="AK41" s="5">
        <v>2607507</v>
      </c>
      <c r="AL41" s="5">
        <v>2717901</v>
      </c>
      <c r="AM41" s="5">
        <v>2811170</v>
      </c>
      <c r="AN41" s="5">
        <v>2957275</v>
      </c>
      <c r="AO41" s="5">
        <v>3337147</v>
      </c>
      <c r="AP41" s="5">
        <v>3502280</v>
      </c>
      <c r="AQ41" s="5">
        <v>3967475</v>
      </c>
      <c r="AR41" s="5">
        <v>4134632</v>
      </c>
      <c r="AS41" s="5">
        <v>4178098</v>
      </c>
      <c r="AT41" s="5">
        <v>4190586</v>
      </c>
      <c r="AU41" s="5">
        <v>4240632</v>
      </c>
      <c r="AV41" s="5">
        <v>4382625</v>
      </c>
      <c r="AW41" s="5">
        <v>4417667</v>
      </c>
      <c r="AX41" s="5">
        <v>4423500</v>
      </c>
      <c r="AY41" s="5">
        <v>4486551</v>
      </c>
      <c r="AZ41" s="5">
        <v>4532192</v>
      </c>
      <c r="BA41" s="5">
        <v>4562365</v>
      </c>
      <c r="BB41" s="5">
        <v>4572721</v>
      </c>
      <c r="BC41" s="5">
        <v>4595765</v>
      </c>
      <c r="BD41" s="5">
        <v>4683955</v>
      </c>
      <c r="BE41" s="5">
        <v>4701150</v>
      </c>
    </row>
    <row r="42" spans="1:57" x14ac:dyDescent="0.25">
      <c r="A42" s="6" t="s">
        <v>53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>
        <v>33481</v>
      </c>
      <c r="T42" s="8">
        <v>42168</v>
      </c>
      <c r="U42" s="8">
        <v>61309</v>
      </c>
      <c r="V42" s="8">
        <v>82356</v>
      </c>
      <c r="W42" s="8">
        <v>91027</v>
      </c>
      <c r="X42" s="8">
        <v>106813</v>
      </c>
      <c r="Y42" s="8">
        <v>124563</v>
      </c>
      <c r="Z42" s="8">
        <v>141988</v>
      </c>
      <c r="AA42" s="8">
        <v>138655</v>
      </c>
      <c r="AB42" s="8">
        <v>148839</v>
      </c>
      <c r="AC42" s="8">
        <v>151171</v>
      </c>
      <c r="AD42" s="8">
        <v>148869</v>
      </c>
      <c r="AE42" s="8">
        <v>142729</v>
      </c>
      <c r="AF42" s="8">
        <v>145274</v>
      </c>
      <c r="AG42" s="8">
        <v>136328</v>
      </c>
      <c r="AH42" s="8">
        <v>127693</v>
      </c>
      <c r="AI42" s="8">
        <v>117695</v>
      </c>
      <c r="AJ42" s="8">
        <v>114796</v>
      </c>
      <c r="AK42" s="5">
        <v>107531</v>
      </c>
      <c r="AL42" s="5">
        <v>102419</v>
      </c>
      <c r="AM42" s="5">
        <v>94793</v>
      </c>
      <c r="AN42" s="5">
        <v>97011</v>
      </c>
      <c r="AO42" s="5">
        <v>92601</v>
      </c>
      <c r="AP42" s="5">
        <v>87619</v>
      </c>
      <c r="AQ42" s="5">
        <v>82018</v>
      </c>
      <c r="AR42" s="5">
        <v>79460</v>
      </c>
      <c r="AS42" s="5">
        <v>69328</v>
      </c>
      <c r="AT42" s="5">
        <v>64589</v>
      </c>
      <c r="AU42" s="5">
        <v>56703</v>
      </c>
      <c r="AV42" s="5">
        <v>56631</v>
      </c>
      <c r="AW42" s="5">
        <v>48696</v>
      </c>
      <c r="AX42" s="5">
        <v>42845</v>
      </c>
      <c r="AY42" s="5">
        <v>40468</v>
      </c>
      <c r="AZ42" s="5">
        <v>40918</v>
      </c>
      <c r="BA42" s="5">
        <v>35738</v>
      </c>
      <c r="BB42" s="5">
        <v>34240</v>
      </c>
      <c r="BC42" s="5">
        <v>30660</v>
      </c>
      <c r="BD42" s="5">
        <v>28643</v>
      </c>
      <c r="BE42" s="5">
        <v>24243</v>
      </c>
    </row>
    <row r="43" spans="1:57" x14ac:dyDescent="0.25">
      <c r="A43" s="6" t="s">
        <v>54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>
        <v>328774</v>
      </c>
      <c r="T43" s="8">
        <v>358117</v>
      </c>
      <c r="U43" s="8">
        <v>388483</v>
      </c>
      <c r="V43" s="8">
        <v>407737</v>
      </c>
      <c r="W43" s="8">
        <v>417593</v>
      </c>
      <c r="X43" s="8">
        <v>433733</v>
      </c>
      <c r="Y43" s="8">
        <v>447276</v>
      </c>
      <c r="Z43" s="8">
        <v>449380</v>
      </c>
      <c r="AA43" s="8">
        <v>445100</v>
      </c>
      <c r="AB43" s="8">
        <v>444369</v>
      </c>
      <c r="AC43" s="8">
        <v>442267</v>
      </c>
      <c r="AD43" s="8">
        <v>434162</v>
      </c>
      <c r="AE43" s="8">
        <v>427205</v>
      </c>
      <c r="AF43" s="8">
        <v>420859</v>
      </c>
      <c r="AG43" s="8">
        <v>418235</v>
      </c>
      <c r="AH43" s="8">
        <v>414771</v>
      </c>
      <c r="AI43" s="8">
        <v>406344</v>
      </c>
      <c r="AJ43" s="8">
        <v>399568</v>
      </c>
      <c r="AK43" s="5">
        <v>392309</v>
      </c>
      <c r="AL43" s="5">
        <v>386560</v>
      </c>
      <c r="AM43" s="5">
        <v>376030</v>
      </c>
      <c r="AN43" s="5">
        <v>365456</v>
      </c>
      <c r="AO43" s="5">
        <v>358115</v>
      </c>
      <c r="AP43" s="5">
        <v>347573</v>
      </c>
      <c r="AQ43" s="5">
        <v>332587</v>
      </c>
      <c r="AR43" s="5">
        <v>330341</v>
      </c>
      <c r="AS43" s="5">
        <v>320913</v>
      </c>
      <c r="AT43" s="5">
        <v>304014</v>
      </c>
      <c r="AU43" s="5">
        <v>293374</v>
      </c>
      <c r="AV43" s="5">
        <v>304220</v>
      </c>
      <c r="AW43" s="5">
        <v>298247</v>
      </c>
      <c r="AX43" s="5">
        <v>296440</v>
      </c>
      <c r="AY43" s="5">
        <v>267264</v>
      </c>
      <c r="AZ43" s="5">
        <v>260575</v>
      </c>
      <c r="BA43" s="5">
        <v>257304</v>
      </c>
      <c r="BB43" s="5">
        <v>262983</v>
      </c>
      <c r="BC43" s="5">
        <v>266324</v>
      </c>
      <c r="BD43" s="5">
        <v>270333</v>
      </c>
      <c r="BE43" s="5">
        <v>274176</v>
      </c>
    </row>
    <row r="44" spans="1:57" x14ac:dyDescent="0.25">
      <c r="A44" s="6" t="s">
        <v>78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>
        <v>362255</v>
      </c>
      <c r="T44" s="8">
        <v>400285</v>
      </c>
      <c r="U44" s="8">
        <v>449792</v>
      </c>
      <c r="V44" s="8">
        <v>490093</v>
      </c>
      <c r="W44" s="8">
        <v>508620</v>
      </c>
      <c r="X44" s="8">
        <v>540546</v>
      </c>
      <c r="Y44" s="8">
        <v>571839</v>
      </c>
      <c r="Z44" s="8">
        <v>591368</v>
      </c>
      <c r="AA44" s="8">
        <v>583755</v>
      </c>
      <c r="AB44" s="8">
        <v>593208</v>
      </c>
      <c r="AC44" s="8">
        <v>593438</v>
      </c>
      <c r="AD44" s="8">
        <v>583031</v>
      </c>
      <c r="AE44" s="8">
        <v>569934</v>
      </c>
      <c r="AF44" s="8">
        <v>566133</v>
      </c>
      <c r="AG44" s="8">
        <v>554563</v>
      </c>
      <c r="AH44" s="8">
        <v>542464</v>
      </c>
      <c r="AI44" s="8">
        <v>524039</v>
      </c>
      <c r="AJ44" s="8">
        <v>514364</v>
      </c>
      <c r="AK44" s="5">
        <v>499840</v>
      </c>
      <c r="AL44" s="5">
        <v>488979</v>
      </c>
      <c r="AM44" s="5">
        <v>470823</v>
      </c>
      <c r="AN44" s="5">
        <v>462467</v>
      </c>
      <c r="AO44" s="5">
        <v>450716</v>
      </c>
      <c r="AP44" s="5">
        <v>435192</v>
      </c>
      <c r="AQ44" s="5">
        <v>414605</v>
      </c>
      <c r="AR44" s="5">
        <v>409801</v>
      </c>
      <c r="AS44" s="5">
        <v>390241</v>
      </c>
      <c r="AT44" s="5">
        <v>368603</v>
      </c>
      <c r="AU44" s="5">
        <v>350077</v>
      </c>
      <c r="AV44" s="5">
        <v>360851</v>
      </c>
      <c r="AW44" s="5">
        <v>346943</v>
      </c>
      <c r="AX44" s="5">
        <v>339285</v>
      </c>
      <c r="AY44" s="5">
        <v>307732</v>
      </c>
      <c r="AZ44" s="5">
        <v>301493</v>
      </c>
      <c r="BA44" s="5">
        <v>293042</v>
      </c>
      <c r="BB44" s="5">
        <v>297223</v>
      </c>
      <c r="BC44" s="5">
        <v>296984</v>
      </c>
      <c r="BD44" s="5">
        <v>298976</v>
      </c>
      <c r="BE44" s="5">
        <v>298419</v>
      </c>
    </row>
    <row r="45" spans="1:57" x14ac:dyDescent="0.25">
      <c r="A45" s="6" t="s">
        <v>50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>
        <v>339634</v>
      </c>
      <c r="AJ45" s="8">
        <v>355854</v>
      </c>
      <c r="AK45" s="5">
        <v>390439</v>
      </c>
      <c r="AL45" s="5">
        <v>397038</v>
      </c>
      <c r="AM45" s="5">
        <v>416039</v>
      </c>
      <c r="AN45" s="5">
        <v>438866</v>
      </c>
      <c r="AO45" s="5">
        <v>457493</v>
      </c>
      <c r="AP45" s="5">
        <v>480107</v>
      </c>
      <c r="AQ45" s="5">
        <v>503647</v>
      </c>
      <c r="AR45" s="5">
        <v>530892</v>
      </c>
      <c r="AS45" s="5">
        <v>554070</v>
      </c>
      <c r="AT45" s="5">
        <v>575376</v>
      </c>
      <c r="AU45" s="5">
        <v>606683</v>
      </c>
      <c r="AV45" s="5">
        <v>647894</v>
      </c>
      <c r="AW45" s="5">
        <v>670389</v>
      </c>
      <c r="AX45" s="5">
        <v>707598</v>
      </c>
      <c r="AY45" s="5">
        <v>746803</v>
      </c>
      <c r="AZ45" s="5">
        <v>788953</v>
      </c>
      <c r="BA45" s="5">
        <v>828780</v>
      </c>
      <c r="BB45" s="5">
        <v>881540</v>
      </c>
      <c r="BC45" s="5">
        <v>930806</v>
      </c>
      <c r="BD45" s="5">
        <v>974719</v>
      </c>
      <c r="BE45" s="5">
        <v>1012434</v>
      </c>
    </row>
    <row r="46" spans="1:57" x14ac:dyDescent="0.25">
      <c r="A46" s="6" t="s">
        <v>85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>
        <v>757507</v>
      </c>
      <c r="AB46" s="8">
        <v>773404</v>
      </c>
      <c r="AC46" s="8">
        <v>796879</v>
      </c>
      <c r="AD46" s="8">
        <v>907151</v>
      </c>
      <c r="AE46" s="8">
        <v>934683</v>
      </c>
      <c r="AF46" s="8">
        <v>953802</v>
      </c>
      <c r="AG46" s="8">
        <v>976645</v>
      </c>
      <c r="AH46" s="8">
        <v>1005384</v>
      </c>
      <c r="AI46" s="8">
        <v>1046339</v>
      </c>
      <c r="AJ46" s="8">
        <v>1075549</v>
      </c>
      <c r="AK46" s="5">
        <v>1118535</v>
      </c>
      <c r="AL46" s="5">
        <v>1140007</v>
      </c>
      <c r="AM46" s="5">
        <v>1170442</v>
      </c>
      <c r="AN46" s="5">
        <v>1208652</v>
      </c>
      <c r="AO46" s="5">
        <v>1238286</v>
      </c>
      <c r="AP46" s="5">
        <v>1268305</v>
      </c>
      <c r="AQ46" s="5">
        <v>1305544</v>
      </c>
      <c r="AR46" s="5">
        <v>1342937</v>
      </c>
      <c r="AS46" s="5">
        <v>1380758</v>
      </c>
      <c r="AT46" s="5">
        <v>1412511</v>
      </c>
      <c r="AU46" s="5">
        <v>1439186</v>
      </c>
      <c r="AV46" s="5">
        <v>1499769</v>
      </c>
      <c r="AW46" s="5">
        <v>1537370</v>
      </c>
      <c r="AX46" s="5">
        <v>1586621</v>
      </c>
      <c r="AY46" s="5">
        <v>1622765</v>
      </c>
      <c r="AZ46" s="5">
        <v>1671911</v>
      </c>
      <c r="BA46" s="5">
        <v>1722099</v>
      </c>
      <c r="BB46" s="5">
        <v>1789135</v>
      </c>
      <c r="BC46" s="5">
        <v>1849813</v>
      </c>
      <c r="BD46" s="5">
        <v>1908997</v>
      </c>
      <c r="BE46" s="5">
        <v>1962288</v>
      </c>
    </row>
    <row r="47" spans="1:57" x14ac:dyDescent="0.25">
      <c r="A47" s="6" t="s">
        <v>86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>
        <v>654384</v>
      </c>
      <c r="AB47" s="8">
        <v>668872</v>
      </c>
      <c r="AC47" s="8">
        <v>690514</v>
      </c>
      <c r="AD47" s="8">
        <v>797673</v>
      </c>
      <c r="AE47" s="8">
        <v>824240</v>
      </c>
      <c r="AF47" s="8">
        <v>844052</v>
      </c>
      <c r="AG47" s="8">
        <v>866781</v>
      </c>
      <c r="AH47" s="8">
        <v>891010</v>
      </c>
      <c r="AI47" s="8">
        <v>591360</v>
      </c>
      <c r="AJ47" s="8">
        <v>604141</v>
      </c>
      <c r="AK47" s="5">
        <v>611969</v>
      </c>
      <c r="AL47" s="5">
        <v>623097</v>
      </c>
      <c r="AM47" s="5">
        <v>633998</v>
      </c>
      <c r="AN47" s="5">
        <v>650839</v>
      </c>
      <c r="AO47" s="5">
        <v>660831</v>
      </c>
      <c r="AP47" s="5">
        <v>668862</v>
      </c>
      <c r="AQ47" s="5">
        <v>684316</v>
      </c>
      <c r="AR47" s="5">
        <v>688247</v>
      </c>
      <c r="AS47" s="5">
        <v>707743</v>
      </c>
      <c r="AT47" s="5">
        <v>715358</v>
      </c>
      <c r="AU47" s="5">
        <v>714524</v>
      </c>
      <c r="AV47" s="5">
        <v>724716</v>
      </c>
      <c r="AW47" s="5">
        <v>736469</v>
      </c>
      <c r="AX47" s="5">
        <v>740231</v>
      </c>
      <c r="AY47" s="5">
        <v>749509</v>
      </c>
      <c r="AZ47" s="5">
        <v>759509</v>
      </c>
      <c r="BA47" s="5">
        <v>770299</v>
      </c>
      <c r="BB47" s="5">
        <v>776181</v>
      </c>
      <c r="BC47" s="5">
        <v>783395</v>
      </c>
      <c r="BD47" s="5">
        <v>796640</v>
      </c>
      <c r="BE47" s="5">
        <v>809112</v>
      </c>
    </row>
    <row r="48" spans="1:57" x14ac:dyDescent="0.25">
      <c r="A48" s="6" t="s">
        <v>87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>
        <v>1193259</v>
      </c>
      <c r="AB48" s="8">
        <v>1217026</v>
      </c>
      <c r="AC48" s="8">
        <v>1251695</v>
      </c>
      <c r="AD48" s="8">
        <v>1260097</v>
      </c>
      <c r="AE48" s="8">
        <v>1280486</v>
      </c>
      <c r="AF48" s="8">
        <v>1311777</v>
      </c>
      <c r="AG48" s="8">
        <v>1336669</v>
      </c>
      <c r="AH48" s="8">
        <v>1363787</v>
      </c>
      <c r="AI48" s="8">
        <v>1392468</v>
      </c>
      <c r="AJ48" s="8">
        <v>1427097</v>
      </c>
      <c r="AK48" s="5">
        <v>1448333</v>
      </c>
      <c r="AL48" s="5">
        <v>1492293</v>
      </c>
      <c r="AM48" s="5">
        <v>1499595</v>
      </c>
      <c r="AN48" s="5">
        <v>1510561</v>
      </c>
      <c r="AO48" s="5">
        <v>1532005</v>
      </c>
      <c r="AP48" s="5">
        <v>1532459</v>
      </c>
      <c r="AQ48" s="5">
        <v>1530829</v>
      </c>
      <c r="AR48" s="5">
        <v>1531559</v>
      </c>
      <c r="AS48" s="5">
        <v>1554133</v>
      </c>
      <c r="AT48" s="5">
        <v>1548791</v>
      </c>
      <c r="AU48" s="5">
        <v>1584396</v>
      </c>
      <c r="AV48" s="5">
        <v>1589879</v>
      </c>
      <c r="AW48" s="5">
        <v>1607873</v>
      </c>
      <c r="AX48" s="5">
        <v>1618630</v>
      </c>
      <c r="AY48" s="5">
        <v>1584721</v>
      </c>
      <c r="AZ48" s="5">
        <v>1593636</v>
      </c>
      <c r="BA48" s="5">
        <v>1614084</v>
      </c>
      <c r="BB48" s="5">
        <v>1636052</v>
      </c>
      <c r="BC48" s="5">
        <v>1651111</v>
      </c>
      <c r="BD48" s="5">
        <v>1675761</v>
      </c>
      <c r="BE48" s="5">
        <v>1704949</v>
      </c>
    </row>
    <row r="49" spans="1:57" x14ac:dyDescent="0.25">
      <c r="A49" s="15" t="s">
        <v>88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>
        <v>851282</v>
      </c>
      <c r="AB49" s="17">
        <v>877189</v>
      </c>
      <c r="AC49" s="17">
        <v>915793</v>
      </c>
      <c r="AD49" s="17">
        <v>935413</v>
      </c>
      <c r="AE49" s="17">
        <v>963724</v>
      </c>
      <c r="AF49" s="17">
        <v>1000668</v>
      </c>
      <c r="AG49" s="17">
        <v>1028298</v>
      </c>
      <c r="AH49" s="17">
        <v>1063390</v>
      </c>
      <c r="AI49" s="17">
        <v>1101469</v>
      </c>
      <c r="AJ49" s="17">
        <v>1143083</v>
      </c>
      <c r="AK49" s="19">
        <v>1172151</v>
      </c>
      <c r="AL49" s="19">
        <v>1225605</v>
      </c>
      <c r="AM49" s="19">
        <v>1243970</v>
      </c>
      <c r="AN49" s="19">
        <v>1264052</v>
      </c>
      <c r="AO49" s="19">
        <v>1293852</v>
      </c>
      <c r="AP49" s="19">
        <v>1304222</v>
      </c>
      <c r="AQ49" s="19">
        <v>1315823</v>
      </c>
      <c r="AR49" s="19">
        <v>1325016</v>
      </c>
      <c r="AS49" s="19">
        <v>1352165</v>
      </c>
      <c r="AT49" s="19">
        <v>1366554</v>
      </c>
      <c r="AU49" s="19">
        <v>1409001</v>
      </c>
      <c r="AV49" s="19">
        <v>1412818</v>
      </c>
      <c r="AW49" s="19">
        <v>1440138</v>
      </c>
      <c r="AX49" s="19">
        <v>1460982</v>
      </c>
      <c r="AY49" s="19">
        <v>1443910</v>
      </c>
      <c r="AZ49" s="19">
        <v>1456510</v>
      </c>
      <c r="BA49" s="19">
        <v>1479800</v>
      </c>
      <c r="BB49" s="19">
        <v>1504483</v>
      </c>
      <c r="BC49" s="19">
        <v>1520399</v>
      </c>
      <c r="BD49" s="19">
        <v>1543066</v>
      </c>
      <c r="BE49" s="19">
        <v>1571515</v>
      </c>
    </row>
    <row r="50" spans="1:57" x14ac:dyDescent="0.25">
      <c r="A50" s="6" t="s">
        <v>55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5"/>
      <c r="AL50" s="5"/>
      <c r="AM50" s="5"/>
      <c r="AN50" s="5">
        <v>1341394</v>
      </c>
      <c r="AO50" s="5">
        <v>1290388</v>
      </c>
      <c r="AP50" s="5">
        <v>1233705</v>
      </c>
      <c r="AQ50" s="5">
        <v>970717</v>
      </c>
      <c r="AR50" s="5">
        <v>898035</v>
      </c>
      <c r="AS50" s="5">
        <v>871987</v>
      </c>
      <c r="AT50" s="5">
        <v>821147</v>
      </c>
      <c r="AU50" s="5">
        <v>828665.40090000001</v>
      </c>
      <c r="AV50" s="5">
        <v>835481</v>
      </c>
      <c r="AW50" s="5">
        <v>817670</v>
      </c>
      <c r="AX50" s="5">
        <v>808705</v>
      </c>
      <c r="AY50" s="5">
        <v>810621</v>
      </c>
      <c r="AZ50" s="5">
        <v>825705</v>
      </c>
      <c r="BA50" s="5">
        <v>828391</v>
      </c>
      <c r="BB50" s="5">
        <v>831068</v>
      </c>
      <c r="BC50" s="5">
        <v>823632</v>
      </c>
      <c r="BD50" s="5">
        <v>838351</v>
      </c>
      <c r="BE50" s="5">
        <v>856123</v>
      </c>
    </row>
    <row r="51" spans="1:57" x14ac:dyDescent="0.25">
      <c r="A51" s="6" t="s">
        <v>56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5"/>
      <c r="AL51" s="5"/>
      <c r="AM51" s="5"/>
      <c r="AN51" s="5">
        <v>3940035</v>
      </c>
      <c r="AO51" s="5">
        <v>3899901</v>
      </c>
      <c r="AP51" s="5">
        <v>3792077</v>
      </c>
      <c r="AQ51" s="5">
        <v>3634958</v>
      </c>
      <c r="AR51" s="5">
        <v>3610063</v>
      </c>
      <c r="AS51" s="5">
        <v>3335637</v>
      </c>
      <c r="AT51" s="5">
        <v>3135857</v>
      </c>
      <c r="AU51" s="5">
        <v>2985630.5688265921</v>
      </c>
      <c r="AV51" s="5">
        <v>2786187</v>
      </c>
      <c r="AW51" s="5">
        <v>2623859</v>
      </c>
      <c r="AX51" s="5">
        <v>2507407</v>
      </c>
      <c r="AY51" s="5">
        <v>2429942</v>
      </c>
      <c r="AZ51" s="5">
        <v>2398568</v>
      </c>
      <c r="BA51" s="5">
        <v>2348300</v>
      </c>
      <c r="BB51" s="5">
        <v>2308815</v>
      </c>
      <c r="BC51" s="5">
        <v>2276119</v>
      </c>
      <c r="BD51" s="5">
        <v>2282185</v>
      </c>
      <c r="BE51" s="5">
        <v>2234663</v>
      </c>
    </row>
    <row r="52" spans="1:57" x14ac:dyDescent="0.25">
      <c r="A52" s="6" t="s">
        <v>57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5"/>
      <c r="AL52" s="5"/>
      <c r="AM52" s="5"/>
      <c r="AN52" s="5">
        <v>508034</v>
      </c>
      <c r="AO52" s="5">
        <v>630540</v>
      </c>
      <c r="AP52" s="5">
        <v>744856</v>
      </c>
      <c r="AQ52" s="5">
        <v>1126794</v>
      </c>
      <c r="AR52" s="5">
        <v>1255879</v>
      </c>
      <c r="AS52" s="5">
        <v>1558141</v>
      </c>
      <c r="AT52" s="5">
        <v>1779255</v>
      </c>
      <c r="AU52" s="5">
        <v>1944655.030316741</v>
      </c>
      <c r="AV52" s="5">
        <v>2258662</v>
      </c>
      <c r="AW52" s="5">
        <v>2450919</v>
      </c>
      <c r="AX52" s="5">
        <v>2565616</v>
      </c>
      <c r="AY52" s="5">
        <v>2660219</v>
      </c>
      <c r="AZ52" s="5">
        <v>2747479</v>
      </c>
      <c r="BA52" s="5">
        <v>2844003</v>
      </c>
      <c r="BB52" s="5">
        <v>2917074</v>
      </c>
      <c r="BC52" s="5">
        <v>3020784</v>
      </c>
      <c r="BD52" s="5">
        <v>3118236</v>
      </c>
      <c r="BE52" s="5">
        <v>3191560</v>
      </c>
    </row>
    <row r="53" spans="1:57" x14ac:dyDescent="0.25">
      <c r="A53" s="11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</row>
    <row r="54" spans="1:57" x14ac:dyDescent="0.25">
      <c r="A54" s="13" t="s">
        <v>69</v>
      </c>
      <c r="B54" s="26" t="s">
        <v>23</v>
      </c>
      <c r="C54" s="26" t="s">
        <v>24</v>
      </c>
      <c r="D54" s="26" t="s">
        <v>25</v>
      </c>
      <c r="E54" s="26" t="s">
        <v>26</v>
      </c>
      <c r="F54" s="26" t="s">
        <v>27</v>
      </c>
      <c r="G54" s="26" t="s">
        <v>28</v>
      </c>
      <c r="H54" s="26" t="s">
        <v>29</v>
      </c>
      <c r="I54" s="26" t="s">
        <v>30</v>
      </c>
      <c r="J54" s="26" t="s">
        <v>31</v>
      </c>
      <c r="K54" s="26" t="s">
        <v>32</v>
      </c>
      <c r="L54" s="26" t="s">
        <v>33</v>
      </c>
      <c r="M54" s="26" t="s">
        <v>34</v>
      </c>
      <c r="N54" s="26" t="s">
        <v>35</v>
      </c>
      <c r="O54" s="26" t="s">
        <v>36</v>
      </c>
      <c r="P54" s="26" t="s">
        <v>37</v>
      </c>
      <c r="Q54" s="26" t="s">
        <v>38</v>
      </c>
      <c r="R54" s="26" t="s">
        <v>39</v>
      </c>
      <c r="S54" s="26" t="s">
        <v>40</v>
      </c>
      <c r="T54" s="26" t="s">
        <v>41</v>
      </c>
      <c r="U54" s="26" t="s">
        <v>42</v>
      </c>
      <c r="V54" s="26" t="s">
        <v>43</v>
      </c>
      <c r="W54" s="26" t="s">
        <v>44</v>
      </c>
      <c r="X54" s="26" t="s">
        <v>45</v>
      </c>
      <c r="Y54" s="26" t="s">
        <v>46</v>
      </c>
      <c r="Z54" s="26" t="s">
        <v>3</v>
      </c>
      <c r="AA54" s="26" t="s">
        <v>4</v>
      </c>
      <c r="AB54" s="26" t="s">
        <v>5</v>
      </c>
      <c r="AC54" s="26" t="s">
        <v>6</v>
      </c>
      <c r="AD54" s="26" t="s">
        <v>7</v>
      </c>
      <c r="AE54" s="26" t="s">
        <v>8</v>
      </c>
      <c r="AF54" s="26" t="s">
        <v>9</v>
      </c>
      <c r="AG54" s="26" t="s">
        <v>10</v>
      </c>
      <c r="AH54" s="26" t="s">
        <v>11</v>
      </c>
      <c r="AI54" s="26" t="s">
        <v>12</v>
      </c>
      <c r="AJ54" s="26" t="s">
        <v>13</v>
      </c>
      <c r="AK54" s="26" t="s">
        <v>14</v>
      </c>
      <c r="AL54" s="26" t="s">
        <v>15</v>
      </c>
      <c r="AM54" s="26" t="s">
        <v>16</v>
      </c>
      <c r="AN54" s="26" t="s">
        <v>17</v>
      </c>
      <c r="AO54" s="26" t="s">
        <v>18</v>
      </c>
      <c r="AP54" s="26" t="s">
        <v>19</v>
      </c>
      <c r="AQ54" s="26" t="s">
        <v>20</v>
      </c>
      <c r="AR54" s="26" t="s">
        <v>21</v>
      </c>
      <c r="AS54" s="26" t="s">
        <v>22</v>
      </c>
      <c r="AT54" s="26" t="s">
        <v>47</v>
      </c>
      <c r="AU54" s="26" t="s">
        <v>48</v>
      </c>
      <c r="AV54" s="26" t="s">
        <v>71</v>
      </c>
      <c r="AW54" s="26" t="s">
        <v>72</v>
      </c>
      <c r="AX54" s="26" t="s">
        <v>93</v>
      </c>
      <c r="AY54" s="26" t="s">
        <v>94</v>
      </c>
      <c r="AZ54" s="7" t="s">
        <v>124</v>
      </c>
      <c r="BA54" s="7" t="s">
        <v>128</v>
      </c>
      <c r="BB54" s="7" t="s">
        <v>130</v>
      </c>
      <c r="BC54" s="7" t="s">
        <v>131</v>
      </c>
      <c r="BD54" s="7" t="s">
        <v>132</v>
      </c>
      <c r="BE54" s="7" t="s">
        <v>133</v>
      </c>
    </row>
    <row r="55" spans="1:57" x14ac:dyDescent="0.25">
      <c r="A55" s="9" t="s">
        <v>69</v>
      </c>
      <c r="B55" s="8">
        <v>63500</v>
      </c>
      <c r="C55" s="8">
        <v>63500</v>
      </c>
      <c r="D55" s="8">
        <v>60000</v>
      </c>
      <c r="E55" s="8">
        <v>85000</v>
      </c>
      <c r="F55" s="8">
        <v>70075</v>
      </c>
      <c r="G55" s="8">
        <v>72351</v>
      </c>
      <c r="H55" s="8">
        <v>75326</v>
      </c>
      <c r="I55" s="8">
        <v>83130</v>
      </c>
      <c r="J55" s="8">
        <v>81568</v>
      </c>
      <c r="K55" s="8">
        <v>86540</v>
      </c>
      <c r="L55" s="8">
        <v>92039</v>
      </c>
      <c r="M55" s="8">
        <v>99057</v>
      </c>
      <c r="N55" s="8">
        <v>82501</v>
      </c>
      <c r="O55" s="8">
        <v>79395</v>
      </c>
      <c r="P55" s="8">
        <v>91298</v>
      </c>
      <c r="Q55" s="8">
        <v>98933</v>
      </c>
      <c r="R55" s="8">
        <v>86538</v>
      </c>
      <c r="S55" s="8">
        <v>85648</v>
      </c>
      <c r="T55" s="8">
        <v>93060</v>
      </c>
      <c r="U55" s="8">
        <v>92207</v>
      </c>
      <c r="V55" s="8">
        <v>85556</v>
      </c>
      <c r="W55" s="8">
        <v>75437</v>
      </c>
      <c r="X55" s="8">
        <v>75886</v>
      </c>
      <c r="Y55" s="8">
        <v>115261</v>
      </c>
      <c r="Z55" s="8">
        <v>107399</v>
      </c>
      <c r="AA55" s="8">
        <v>123646</v>
      </c>
      <c r="AB55" s="8">
        <v>104011</v>
      </c>
      <c r="AC55" s="8">
        <v>118042</v>
      </c>
      <c r="AD55" s="8">
        <v>94460</v>
      </c>
      <c r="AE55" s="8">
        <v>102445</v>
      </c>
      <c r="AF55" s="8">
        <v>105847</v>
      </c>
      <c r="AG55" s="8">
        <v>107720</v>
      </c>
      <c r="AH55" s="8">
        <v>98407</v>
      </c>
      <c r="AI55" s="8">
        <v>104037</v>
      </c>
      <c r="AJ55" s="8">
        <v>114486</v>
      </c>
      <c r="AK55" s="5">
        <v>117307</v>
      </c>
      <c r="AL55" s="5">
        <v>102973</v>
      </c>
      <c r="AM55" s="5">
        <v>97718</v>
      </c>
      <c r="AN55" s="5">
        <v>101164</v>
      </c>
      <c r="AO55" s="5">
        <v>111763</v>
      </c>
      <c r="AP55" s="5">
        <v>92606</v>
      </c>
      <c r="AQ55" s="5">
        <v>80703</v>
      </c>
      <c r="AR55" s="5">
        <v>95589</v>
      </c>
      <c r="AS55" s="5">
        <v>103056</v>
      </c>
      <c r="AT55" s="5">
        <v>87155</v>
      </c>
      <c r="AU55" s="5">
        <v>87759</v>
      </c>
      <c r="AV55" s="5">
        <v>93255</v>
      </c>
      <c r="AW55" s="5">
        <v>94711</v>
      </c>
      <c r="AX55" s="5">
        <v>91128</v>
      </c>
      <c r="AY55" s="5">
        <v>119130</v>
      </c>
      <c r="AZ55" s="5">
        <v>97939</v>
      </c>
      <c r="BA55" s="5">
        <v>109484</v>
      </c>
      <c r="BB55" s="5">
        <v>106915</v>
      </c>
      <c r="BC55" s="5">
        <v>85800</v>
      </c>
      <c r="BD55" s="5">
        <v>96743</v>
      </c>
      <c r="BE55" s="5">
        <v>105587</v>
      </c>
    </row>
    <row r="56" spans="1:57" x14ac:dyDescent="0.25">
      <c r="A56" s="21" t="s">
        <v>70</v>
      </c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>
        <v>483508</v>
      </c>
      <c r="AB56" s="22">
        <v>516486</v>
      </c>
      <c r="AC56" s="22">
        <v>546356</v>
      </c>
      <c r="AD56" s="22">
        <v>541806</v>
      </c>
      <c r="AE56" s="22">
        <v>486331</v>
      </c>
      <c r="AF56" s="22">
        <v>518708</v>
      </c>
      <c r="AG56" s="22">
        <v>516286</v>
      </c>
      <c r="AH56" s="22">
        <v>491026</v>
      </c>
      <c r="AI56" s="22">
        <v>476573</v>
      </c>
      <c r="AJ56" s="22">
        <v>581131</v>
      </c>
      <c r="AK56" s="23">
        <v>571722</v>
      </c>
      <c r="AL56" s="23">
        <v>517627</v>
      </c>
      <c r="AM56" s="23">
        <v>530908</v>
      </c>
      <c r="AN56" s="23">
        <v>552883</v>
      </c>
      <c r="AO56" s="23">
        <v>577755</v>
      </c>
      <c r="AP56" s="23">
        <v>479806</v>
      </c>
      <c r="AQ56" s="23">
        <v>499913</v>
      </c>
      <c r="AR56" s="23">
        <v>547297</v>
      </c>
      <c r="AS56" s="23">
        <v>537337</v>
      </c>
      <c r="AT56" s="23">
        <v>447111</v>
      </c>
      <c r="AU56" s="23">
        <v>484909</v>
      </c>
      <c r="AV56" s="23">
        <v>599185</v>
      </c>
      <c r="AW56" s="23">
        <v>543116</v>
      </c>
      <c r="AX56" s="23">
        <v>477395</v>
      </c>
      <c r="AY56" s="23">
        <v>554717</v>
      </c>
      <c r="AZ56" s="23">
        <v>523380</v>
      </c>
      <c r="BA56" s="23">
        <v>515642</v>
      </c>
      <c r="BB56" s="23">
        <v>481538</v>
      </c>
      <c r="BC56" s="23">
        <v>478681</v>
      </c>
      <c r="BD56" s="23">
        <v>516804</v>
      </c>
      <c r="BE56" s="23">
        <v>510899</v>
      </c>
    </row>
    <row r="57" spans="1:57" x14ac:dyDescent="0.25">
      <c r="A57" s="32" t="s">
        <v>102</v>
      </c>
    </row>
    <row r="58" spans="1:57" x14ac:dyDescent="0.25">
      <c r="A58" s="32"/>
      <c r="AQ58" s="33"/>
      <c r="AR58" s="33"/>
      <c r="AS58" s="33"/>
      <c r="AT58" s="33"/>
      <c r="AU58" s="33"/>
      <c r="AV58" s="33"/>
      <c r="AW58" s="33"/>
      <c r="AX58" s="33"/>
    </row>
    <row r="59" spans="1:57" x14ac:dyDescent="0.25">
      <c r="A59" s="45" t="s">
        <v>121</v>
      </c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7"/>
      <c r="AZ59" s="47"/>
      <c r="BA59" s="47"/>
      <c r="BB59" s="47"/>
      <c r="BC59" s="47"/>
      <c r="BD59" s="47"/>
      <c r="BE59" s="47"/>
    </row>
    <row r="60" spans="1:57" x14ac:dyDescent="0.25"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</row>
    <row r="61" spans="1:57" x14ac:dyDescent="0.25">
      <c r="A61" s="13" t="s">
        <v>115</v>
      </c>
      <c r="B61" s="26" t="s">
        <v>23</v>
      </c>
      <c r="C61" s="26" t="s">
        <v>24</v>
      </c>
      <c r="D61" s="26" t="s">
        <v>25</v>
      </c>
      <c r="E61" s="26" t="s">
        <v>26</v>
      </c>
      <c r="F61" s="26" t="s">
        <v>27</v>
      </c>
      <c r="G61" s="26" t="s">
        <v>28</v>
      </c>
      <c r="H61" s="26" t="s">
        <v>29</v>
      </c>
      <c r="I61" s="26" t="s">
        <v>30</v>
      </c>
      <c r="J61" s="26" t="s">
        <v>31</v>
      </c>
      <c r="K61" s="26" t="s">
        <v>32</v>
      </c>
      <c r="L61" s="26" t="s">
        <v>33</v>
      </c>
      <c r="M61" s="26" t="s">
        <v>34</v>
      </c>
      <c r="N61" s="26" t="s">
        <v>35</v>
      </c>
      <c r="O61" s="26" t="s">
        <v>36</v>
      </c>
      <c r="P61" s="26" t="s">
        <v>37</v>
      </c>
      <c r="Q61" s="26" t="s">
        <v>38</v>
      </c>
      <c r="R61" s="26" t="s">
        <v>39</v>
      </c>
      <c r="S61" s="26" t="s">
        <v>40</v>
      </c>
      <c r="T61" s="26" t="s">
        <v>41</v>
      </c>
      <c r="U61" s="26" t="s">
        <v>42</v>
      </c>
      <c r="V61" s="26" t="s">
        <v>43</v>
      </c>
      <c r="W61" s="26" t="s">
        <v>44</v>
      </c>
      <c r="X61" s="26" t="s">
        <v>45</v>
      </c>
      <c r="Y61" s="26" t="s">
        <v>46</v>
      </c>
      <c r="Z61" s="26" t="s">
        <v>3</v>
      </c>
      <c r="AA61" s="26" t="s">
        <v>4</v>
      </c>
      <c r="AB61" s="26" t="s">
        <v>5</v>
      </c>
      <c r="AC61" s="26" t="s">
        <v>6</v>
      </c>
      <c r="AD61" s="26" t="s">
        <v>7</v>
      </c>
      <c r="AE61" s="26" t="s">
        <v>8</v>
      </c>
      <c r="AF61" s="26" t="s">
        <v>9</v>
      </c>
      <c r="AG61" s="26" t="s">
        <v>10</v>
      </c>
      <c r="AH61" s="26" t="s">
        <v>11</v>
      </c>
      <c r="AI61" s="26" t="s">
        <v>12</v>
      </c>
      <c r="AJ61" s="26" t="s">
        <v>13</v>
      </c>
      <c r="AK61" s="26" t="s">
        <v>14</v>
      </c>
      <c r="AL61" s="26" t="s">
        <v>15</v>
      </c>
      <c r="AM61" s="26" t="s">
        <v>16</v>
      </c>
      <c r="AN61" s="26" t="s">
        <v>17</v>
      </c>
      <c r="AO61" s="26" t="s">
        <v>18</v>
      </c>
      <c r="AP61" s="26" t="s">
        <v>19</v>
      </c>
      <c r="AQ61" s="26" t="s">
        <v>20</v>
      </c>
      <c r="AR61" s="26" t="s">
        <v>21</v>
      </c>
      <c r="AS61" s="26" t="s">
        <v>22</v>
      </c>
      <c r="AT61" s="26" t="s">
        <v>47</v>
      </c>
      <c r="AU61" s="26" t="s">
        <v>48</v>
      </c>
      <c r="AV61" s="26" t="s">
        <v>71</v>
      </c>
      <c r="AW61" s="26" t="s">
        <v>72</v>
      </c>
      <c r="AX61" s="26" t="s">
        <v>93</v>
      </c>
      <c r="AY61" s="26" t="s">
        <v>94</v>
      </c>
      <c r="AZ61" s="7" t="s">
        <v>124</v>
      </c>
      <c r="BA61" s="7" t="s">
        <v>128</v>
      </c>
      <c r="BB61" s="7" t="s">
        <v>130</v>
      </c>
      <c r="BC61" s="7" t="s">
        <v>131</v>
      </c>
      <c r="BD61" s="7" t="s">
        <v>132</v>
      </c>
      <c r="BE61" s="7" t="s">
        <v>133</v>
      </c>
    </row>
    <row r="62" spans="1:57" x14ac:dyDescent="0.25">
      <c r="A62" s="31" t="s">
        <v>103</v>
      </c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4">
        <v>0.38575267350024373</v>
      </c>
      <c r="AQ62" s="34">
        <v>0.37802489642769982</v>
      </c>
      <c r="AR62" s="34">
        <v>0.37683373823316785</v>
      </c>
      <c r="AS62" s="34">
        <v>0.37751521263873916</v>
      </c>
      <c r="AT62" s="34">
        <v>0.37828661502209016</v>
      </c>
      <c r="AU62" s="34">
        <v>0.37785579352906457</v>
      </c>
      <c r="AV62" s="34">
        <v>0.37775992163705097</v>
      </c>
      <c r="AW62" s="34">
        <v>0.37695232949022206</v>
      </c>
      <c r="AX62" s="34">
        <v>0.37806083518312983</v>
      </c>
      <c r="AY62" s="34">
        <v>0.38211172688636863</v>
      </c>
      <c r="AZ62" s="34">
        <v>0.38432473418186153</v>
      </c>
      <c r="BA62" s="34">
        <v>0.38562963007254647</v>
      </c>
      <c r="BB62" s="34">
        <v>0.38634944907153873</v>
      </c>
      <c r="BC62" s="34">
        <v>0.38770156530434025</v>
      </c>
      <c r="BD62" s="34">
        <v>0.38778849427419371</v>
      </c>
      <c r="BE62" s="34">
        <v>0.38923739634843418</v>
      </c>
    </row>
    <row r="63" spans="1:57" x14ac:dyDescent="0.25">
      <c r="A63" s="31" t="s">
        <v>125</v>
      </c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4">
        <v>0.20657342360646702</v>
      </c>
      <c r="AQ63" s="34">
        <v>0.18889783791242482</v>
      </c>
      <c r="AR63" s="34">
        <v>0.18911820779298738</v>
      </c>
      <c r="AS63" s="34">
        <v>0.18919501575246303</v>
      </c>
      <c r="AT63" s="34">
        <v>0.18784925854986673</v>
      </c>
      <c r="AU63" s="34">
        <v>0.18401441512525457</v>
      </c>
      <c r="AV63" s="34">
        <v>0.18133506112752176</v>
      </c>
      <c r="AW63" s="34">
        <v>0.18232744692867889</v>
      </c>
      <c r="AX63" s="34">
        <v>0.18114404474331353</v>
      </c>
      <c r="AY63" s="34">
        <v>0.17974583707718739</v>
      </c>
      <c r="AZ63" s="34">
        <v>0.17697787851873287</v>
      </c>
      <c r="BA63" s="34">
        <v>0.17541731900010199</v>
      </c>
      <c r="BB63" s="34">
        <v>0.17389623205183724</v>
      </c>
      <c r="BC63" s="34">
        <v>0.17112523660104875</v>
      </c>
      <c r="BD63" s="34">
        <v>0.16772820035737801</v>
      </c>
      <c r="BE63" s="34">
        <v>0.16629249646549235</v>
      </c>
    </row>
    <row r="64" spans="1:57" x14ac:dyDescent="0.25">
      <c r="A64" s="31" t="s">
        <v>104</v>
      </c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4">
        <v>0.31972453416743918</v>
      </c>
      <c r="AQ64" s="34">
        <v>0.35370832358622434</v>
      </c>
      <c r="AR64" s="34">
        <v>0.35444121307215487</v>
      </c>
      <c r="AS64" s="34">
        <v>0.35457255021666684</v>
      </c>
      <c r="AT64" s="34">
        <v>0.35550225329783747</v>
      </c>
      <c r="AU64" s="34">
        <v>0.35521816386352306</v>
      </c>
      <c r="AV64" s="34">
        <v>0.35294022614377085</v>
      </c>
      <c r="AW64" s="34">
        <v>0.35332411927945739</v>
      </c>
      <c r="AX64" s="34">
        <v>0.35338050314465408</v>
      </c>
      <c r="AY64" s="34">
        <v>0.34616055973598076</v>
      </c>
      <c r="AZ64" s="34">
        <v>0.34415059433144579</v>
      </c>
      <c r="BA64" s="34">
        <v>0.3424950678443382</v>
      </c>
      <c r="BB64" s="34">
        <v>0.34593559108971716</v>
      </c>
      <c r="BC64" s="34">
        <v>0.349861245789788</v>
      </c>
      <c r="BD64" s="34">
        <v>0.35052298753664984</v>
      </c>
      <c r="BE64" s="34">
        <v>0.35056601467031584</v>
      </c>
    </row>
    <row r="65" spans="1:57" x14ac:dyDescent="0.25">
      <c r="A65" s="31" t="s">
        <v>105</v>
      </c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4">
        <v>6.1229092345560218E-2</v>
      </c>
      <c r="AQ65" s="34">
        <v>5.5688395349368661E-2</v>
      </c>
      <c r="AR65" s="34">
        <v>5.8679276478722939E-2</v>
      </c>
      <c r="AS65" s="34">
        <v>5.8568637466147162E-2</v>
      </c>
      <c r="AT65" s="34">
        <v>5.9201301754331526E-2</v>
      </c>
      <c r="AU65" s="34">
        <v>5.9857602539073525E-2</v>
      </c>
      <c r="AV65" s="34">
        <v>6.1157111930792998E-2</v>
      </c>
      <c r="AW65" s="34">
        <v>6.0931212290715166E-2</v>
      </c>
      <c r="AX65" s="34">
        <v>6.1359858871406499E-2</v>
      </c>
      <c r="AY65" s="34">
        <v>6.3343299244066301E-2</v>
      </c>
      <c r="AZ65" s="34">
        <v>6.4829383403731428E-2</v>
      </c>
      <c r="BA65" s="34">
        <v>6.4889197158998616E-2</v>
      </c>
      <c r="BB65" s="34">
        <v>6.4660521776859242E-2</v>
      </c>
      <c r="BC65" s="34">
        <v>6.445498636965559E-2</v>
      </c>
      <c r="BD65" s="34">
        <v>6.537280092941368E-2</v>
      </c>
      <c r="BE65" s="34">
        <v>6.4507430822816833E-2</v>
      </c>
    </row>
    <row r="66" spans="1:57" x14ac:dyDescent="0.25">
      <c r="A66" s="31" t="s">
        <v>116</v>
      </c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4">
        <v>2.3829849985757948E-2</v>
      </c>
      <c r="AQ66" s="34">
        <v>2.0825581437945849E-2</v>
      </c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</row>
    <row r="67" spans="1:57" x14ac:dyDescent="0.25">
      <c r="A67" s="31" t="s">
        <v>106</v>
      </c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4">
        <v>2.8904263945318752E-3</v>
      </c>
      <c r="AQ67" s="34">
        <v>2.8549652863364807E-3</v>
      </c>
      <c r="AR67" s="34">
        <v>2.092756442296699E-2</v>
      </c>
      <c r="AS67" s="34">
        <v>2.0148583925983801E-2</v>
      </c>
      <c r="AT67" s="34">
        <v>1.9160571375874066E-2</v>
      </c>
      <c r="AU67" s="34">
        <v>2.3054024943084252E-2</v>
      </c>
      <c r="AV67" s="34">
        <v>2.6807679160863421E-2</v>
      </c>
      <c r="AW67" s="34">
        <v>2.6464892010926527E-2</v>
      </c>
      <c r="AX67" s="34">
        <v>2.605475805749603E-2</v>
      </c>
      <c r="AY67" s="34">
        <v>2.8638577056396931E-2</v>
      </c>
      <c r="AZ67" s="34">
        <v>2.9717409564228386E-2</v>
      </c>
      <c r="BA67" s="34">
        <v>3.1568785924014742E-2</v>
      </c>
      <c r="BB67" s="34">
        <v>2.9158206010047618E-2</v>
      </c>
      <c r="BC67" s="34">
        <v>2.6856965935167433E-2</v>
      </c>
      <c r="BD67" s="34">
        <v>2.858751690236476E-2</v>
      </c>
      <c r="BE67" s="34">
        <v>2.939666169294082E-2</v>
      </c>
    </row>
    <row r="68" spans="1:57" x14ac:dyDescent="0.25">
      <c r="AP68" s="37"/>
      <c r="AQ68" s="37"/>
      <c r="AR68" s="37"/>
      <c r="AS68" s="37"/>
      <c r="AT68" s="37"/>
      <c r="AU68" s="51"/>
      <c r="AV68" s="51"/>
      <c r="AW68" s="51"/>
      <c r="AX68" s="51"/>
      <c r="AY68" s="51"/>
      <c r="AZ68" s="51"/>
      <c r="BA68" s="51"/>
      <c r="BB68" s="51"/>
      <c r="BC68" s="51"/>
      <c r="BD68" s="51"/>
      <c r="BE68" s="51"/>
    </row>
    <row r="69" spans="1:57" x14ac:dyDescent="0.25">
      <c r="A69" s="13" t="s">
        <v>117</v>
      </c>
      <c r="B69" s="26" t="s">
        <v>23</v>
      </c>
      <c r="C69" s="26" t="s">
        <v>24</v>
      </c>
      <c r="D69" s="26" t="s">
        <v>25</v>
      </c>
      <c r="E69" s="26" t="s">
        <v>26</v>
      </c>
      <c r="F69" s="26" t="s">
        <v>27</v>
      </c>
      <c r="G69" s="26" t="s">
        <v>28</v>
      </c>
      <c r="H69" s="26" t="s">
        <v>29</v>
      </c>
      <c r="I69" s="26" t="s">
        <v>30</v>
      </c>
      <c r="J69" s="26" t="s">
        <v>31</v>
      </c>
      <c r="K69" s="26" t="s">
        <v>32</v>
      </c>
      <c r="L69" s="26" t="s">
        <v>33</v>
      </c>
      <c r="M69" s="26" t="s">
        <v>34</v>
      </c>
      <c r="N69" s="26" t="s">
        <v>35</v>
      </c>
      <c r="O69" s="26" t="s">
        <v>36</v>
      </c>
      <c r="P69" s="26" t="s">
        <v>37</v>
      </c>
      <c r="Q69" s="26" t="s">
        <v>38</v>
      </c>
      <c r="R69" s="26" t="s">
        <v>39</v>
      </c>
      <c r="S69" s="26" t="s">
        <v>40</v>
      </c>
      <c r="T69" s="26" t="s">
        <v>41</v>
      </c>
      <c r="U69" s="26" t="s">
        <v>42</v>
      </c>
      <c r="V69" s="26" t="s">
        <v>43</v>
      </c>
      <c r="W69" s="26" t="s">
        <v>44</v>
      </c>
      <c r="X69" s="26" t="s">
        <v>45</v>
      </c>
      <c r="Y69" s="26" t="s">
        <v>46</v>
      </c>
      <c r="Z69" s="26" t="s">
        <v>3</v>
      </c>
      <c r="AA69" s="26" t="s">
        <v>4</v>
      </c>
      <c r="AB69" s="26" t="s">
        <v>5</v>
      </c>
      <c r="AC69" s="26" t="s">
        <v>6</v>
      </c>
      <c r="AD69" s="26" t="s">
        <v>7</v>
      </c>
      <c r="AE69" s="26" t="s">
        <v>8</v>
      </c>
      <c r="AF69" s="26" t="s">
        <v>9</v>
      </c>
      <c r="AG69" s="26" t="s">
        <v>10</v>
      </c>
      <c r="AH69" s="26" t="s">
        <v>11</v>
      </c>
      <c r="AI69" s="26" t="s">
        <v>12</v>
      </c>
      <c r="AJ69" s="26" t="s">
        <v>13</v>
      </c>
      <c r="AK69" s="26" t="s">
        <v>14</v>
      </c>
      <c r="AL69" s="26" t="s">
        <v>15</v>
      </c>
      <c r="AM69" s="26" t="s">
        <v>16</v>
      </c>
      <c r="AN69" s="26" t="s">
        <v>17</v>
      </c>
      <c r="AO69" s="26" t="s">
        <v>18</v>
      </c>
      <c r="AP69" s="36" t="s">
        <v>19</v>
      </c>
      <c r="AQ69" s="36" t="s">
        <v>20</v>
      </c>
      <c r="AR69" s="36" t="s">
        <v>21</v>
      </c>
      <c r="AS69" s="36" t="s">
        <v>22</v>
      </c>
      <c r="AT69" s="36" t="s">
        <v>47</v>
      </c>
      <c r="AU69" s="36" t="s">
        <v>48</v>
      </c>
      <c r="AV69" s="36" t="s">
        <v>71</v>
      </c>
      <c r="AW69" s="36" t="s">
        <v>72</v>
      </c>
      <c r="AX69" s="36" t="s">
        <v>93</v>
      </c>
      <c r="AY69" s="36" t="s">
        <v>94</v>
      </c>
      <c r="AZ69" s="7" t="s">
        <v>124</v>
      </c>
      <c r="BA69" s="7" t="s">
        <v>128</v>
      </c>
      <c r="BB69" s="7" t="s">
        <v>130</v>
      </c>
      <c r="BC69" s="7" t="s">
        <v>131</v>
      </c>
      <c r="BD69" s="7" t="s">
        <v>132</v>
      </c>
      <c r="BE69" s="7" t="s">
        <v>133</v>
      </c>
    </row>
    <row r="70" spans="1:57" x14ac:dyDescent="0.25">
      <c r="A70" s="31" t="s">
        <v>103</v>
      </c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4">
        <v>0.38575267350024373</v>
      </c>
      <c r="AQ70" s="34">
        <v>0.37891478510420284</v>
      </c>
      <c r="AR70" s="34">
        <v>0.37411046083954419</v>
      </c>
      <c r="AS70" s="34">
        <v>0.3730938841270704</v>
      </c>
      <c r="AT70" s="34">
        <v>0.37334358593404393</v>
      </c>
      <c r="AU70" s="34">
        <v>0.36969541611318668</v>
      </c>
      <c r="AV70" s="34">
        <v>0.36328977119356431</v>
      </c>
      <c r="AW70" s="34">
        <v>0.36128371099272305</v>
      </c>
      <c r="AX70" s="34">
        <v>0.35989964517993855</v>
      </c>
      <c r="AY70" s="34">
        <v>0.36439434473727816</v>
      </c>
      <c r="AZ70" s="34">
        <v>0.36424657663338461</v>
      </c>
      <c r="BA70" s="34">
        <v>0.36348857451266331</v>
      </c>
      <c r="BB70" s="34">
        <v>0.36296383456664494</v>
      </c>
      <c r="BC70" s="34">
        <v>0.36312969508936188</v>
      </c>
      <c r="BD70" s="34">
        <v>0.36195571589322784</v>
      </c>
      <c r="BE70" s="34">
        <v>0.36091290885856625</v>
      </c>
    </row>
    <row r="71" spans="1:57" x14ac:dyDescent="0.25">
      <c r="A71" s="31" t="s">
        <v>125</v>
      </c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4">
        <v>0.20657342360646702</v>
      </c>
      <c r="AQ71" s="34">
        <v>0.20762898722679099</v>
      </c>
      <c r="AR71" s="34">
        <v>0.20816211527249898</v>
      </c>
      <c r="AS71" s="34">
        <v>0.20858127029730036</v>
      </c>
      <c r="AT71" s="34">
        <v>0.2075523550376856</v>
      </c>
      <c r="AU71" s="34">
        <v>0.20464034021137434</v>
      </c>
      <c r="AV71" s="34">
        <v>0.20296228024349364</v>
      </c>
      <c r="AW71" s="34">
        <v>0.20462569506038419</v>
      </c>
      <c r="AX71" s="34">
        <v>0.20532178384208802</v>
      </c>
      <c r="AY71" s="34">
        <v>0.20384970060337412</v>
      </c>
      <c r="AZ71" s="34">
        <v>0.20181873457636132</v>
      </c>
      <c r="BA71" s="34">
        <v>0.20121815797595854</v>
      </c>
      <c r="BB71" s="34">
        <v>0.20204895500260958</v>
      </c>
      <c r="BC71" s="34">
        <v>0.20030146676354479</v>
      </c>
      <c r="BD71" s="34">
        <v>0.19802371644991609</v>
      </c>
      <c r="BE71" s="34">
        <v>0.19823521827346433</v>
      </c>
    </row>
    <row r="72" spans="1:57" x14ac:dyDescent="0.25">
      <c r="A72" s="31" t="s">
        <v>104</v>
      </c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4">
        <v>0.31972453416743918</v>
      </c>
      <c r="AQ72" s="34">
        <v>0.32046498942611018</v>
      </c>
      <c r="AR72" s="34">
        <v>0.32392204149703813</v>
      </c>
      <c r="AS72" s="34">
        <v>0.32534438781330277</v>
      </c>
      <c r="AT72" s="34">
        <v>0.32630438955987545</v>
      </c>
      <c r="AU72" s="34">
        <v>0.32752591473350395</v>
      </c>
      <c r="AV72" s="34">
        <v>0.32892231173221859</v>
      </c>
      <c r="AW72" s="34">
        <v>0.32972528243430516</v>
      </c>
      <c r="AX72" s="34">
        <v>0.32959526106834863</v>
      </c>
      <c r="AY72" s="34">
        <v>0.32091348212338333</v>
      </c>
      <c r="AZ72" s="34">
        <v>0.31946839636769342</v>
      </c>
      <c r="BA72" s="34">
        <v>0.31790440738194425</v>
      </c>
      <c r="BB72" s="34">
        <v>0.31952419276478139</v>
      </c>
      <c r="BC72" s="34">
        <v>0.32255615201691484</v>
      </c>
      <c r="BD72" s="34">
        <v>0.32213719948351255</v>
      </c>
      <c r="BE72" s="34">
        <v>0.32233878233359675</v>
      </c>
    </row>
    <row r="73" spans="1:57" x14ac:dyDescent="0.25">
      <c r="A73" s="31" t="s">
        <v>105</v>
      </c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4">
        <v>6.1229092345560218E-2</v>
      </c>
      <c r="AQ73" s="34">
        <v>6.4793921836095045E-2</v>
      </c>
      <c r="AR73" s="34">
        <v>6.8796280708330673E-2</v>
      </c>
      <c r="AS73" s="34">
        <v>6.8885651506786133E-2</v>
      </c>
      <c r="AT73" s="34">
        <v>6.98648659928051E-2</v>
      </c>
      <c r="AU73" s="34">
        <v>7.0957194330671144E-2</v>
      </c>
      <c r="AV73" s="34">
        <v>7.3118502499699783E-2</v>
      </c>
      <c r="AW73" s="34">
        <v>7.3061030752909262E-2</v>
      </c>
      <c r="AX73" s="34">
        <v>7.4149016152534358E-2</v>
      </c>
      <c r="AY73" s="34">
        <v>7.6707811219692265E-2</v>
      </c>
      <c r="AZ73" s="34">
        <v>7.8954279858709939E-2</v>
      </c>
      <c r="BA73" s="34">
        <v>7.946380309589636E-2</v>
      </c>
      <c r="BB73" s="34">
        <v>8.0042942121613045E-2</v>
      </c>
      <c r="BC73" s="34">
        <v>8.0416208079513649E-2</v>
      </c>
      <c r="BD73" s="34">
        <v>8.1962273696863111E-2</v>
      </c>
      <c r="BE73" s="34">
        <v>8.1365296099179862E-2</v>
      </c>
    </row>
    <row r="74" spans="1:57" x14ac:dyDescent="0.25">
      <c r="A74" s="31" t="s">
        <v>116</v>
      </c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4">
        <v>2.3829849985757948E-2</v>
      </c>
      <c r="AQ74" s="34">
        <v>2.4797802010171125E-2</v>
      </c>
      <c r="AR74" s="34">
        <v>2.0621427226760854E-2</v>
      </c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</row>
    <row r="75" spans="1:57" x14ac:dyDescent="0.25">
      <c r="A75" s="31" t="s">
        <v>106</v>
      </c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4">
        <v>2.8904263945318752E-3</v>
      </c>
      <c r="AQ75" s="34">
        <v>3.3995143966298155E-3</v>
      </c>
      <c r="AR75" s="34">
        <v>4.3876744558271914E-3</v>
      </c>
      <c r="AS75" s="34">
        <v>2.4094806255540342E-2</v>
      </c>
      <c r="AT75" s="34">
        <v>2.2934803475589908E-2</v>
      </c>
      <c r="AU75" s="34">
        <v>2.71811346112639E-2</v>
      </c>
      <c r="AV75" s="34">
        <v>3.1707134331023679E-2</v>
      </c>
      <c r="AW75" s="34">
        <v>3.1304280759678331E-2</v>
      </c>
      <c r="AX75" s="34">
        <v>3.1034293757090454E-2</v>
      </c>
      <c r="AY75" s="34">
        <v>3.4134661316272158E-2</v>
      </c>
      <c r="AZ75" s="34">
        <v>3.5512012563850739E-2</v>
      </c>
      <c r="BA75" s="34">
        <v>3.7925057033537518E-2</v>
      </c>
      <c r="BB75" s="34">
        <v>3.5420075544351046E-2</v>
      </c>
      <c r="BC75" s="34">
        <v>3.3596478050664812E-2</v>
      </c>
      <c r="BD75" s="34">
        <v>3.5921094476480425E-2</v>
      </c>
      <c r="BE75" s="34">
        <v>3.714779443519281E-2</v>
      </c>
    </row>
    <row r="76" spans="1:57" x14ac:dyDescent="0.25">
      <c r="AP76" s="37"/>
      <c r="AQ76" s="37"/>
      <c r="AR76" s="37"/>
      <c r="AS76" s="37"/>
      <c r="AT76" s="52"/>
      <c r="AU76" s="52"/>
      <c r="AV76" s="52"/>
      <c r="AW76" s="52"/>
      <c r="AX76" s="52"/>
      <c r="AY76" s="52"/>
      <c r="AZ76" s="52"/>
      <c r="BA76" s="52"/>
      <c r="BB76" s="52"/>
      <c r="BC76" s="52"/>
      <c r="BD76" s="52"/>
      <c r="BE76" s="52"/>
    </row>
    <row r="77" spans="1:57" x14ac:dyDescent="0.25">
      <c r="A77" s="42" t="s">
        <v>118</v>
      </c>
      <c r="B77" s="38" t="s">
        <v>23</v>
      </c>
      <c r="C77" s="38" t="s">
        <v>24</v>
      </c>
      <c r="D77" s="38" t="s">
        <v>25</v>
      </c>
      <c r="E77" s="38" t="s">
        <v>26</v>
      </c>
      <c r="F77" s="38" t="s">
        <v>27</v>
      </c>
      <c r="G77" s="38" t="s">
        <v>28</v>
      </c>
      <c r="H77" s="38" t="s">
        <v>29</v>
      </c>
      <c r="I77" s="38" t="s">
        <v>30</v>
      </c>
      <c r="J77" s="38" t="s">
        <v>31</v>
      </c>
      <c r="K77" s="38" t="s">
        <v>32</v>
      </c>
      <c r="L77" s="38" t="s">
        <v>33</v>
      </c>
      <c r="M77" s="38" t="s">
        <v>34</v>
      </c>
      <c r="N77" s="38" t="s">
        <v>35</v>
      </c>
      <c r="O77" s="38" t="s">
        <v>36</v>
      </c>
      <c r="P77" s="38" t="s">
        <v>37</v>
      </c>
      <c r="Q77" s="38" t="s">
        <v>38</v>
      </c>
      <c r="R77" s="38" t="s">
        <v>39</v>
      </c>
      <c r="S77" s="38" t="s">
        <v>40</v>
      </c>
      <c r="T77" s="38" t="s">
        <v>41</v>
      </c>
      <c r="U77" s="38" t="s">
        <v>42</v>
      </c>
      <c r="V77" s="38" t="s">
        <v>43</v>
      </c>
      <c r="W77" s="38" t="s">
        <v>44</v>
      </c>
      <c r="X77" s="38" t="s">
        <v>45</v>
      </c>
      <c r="Y77" s="38" t="s">
        <v>46</v>
      </c>
      <c r="Z77" s="38" t="s">
        <v>3</v>
      </c>
      <c r="AA77" s="38" t="s">
        <v>4</v>
      </c>
      <c r="AB77" s="38" t="s">
        <v>5</v>
      </c>
      <c r="AC77" s="38" t="s">
        <v>6</v>
      </c>
      <c r="AD77" s="38" t="s">
        <v>7</v>
      </c>
      <c r="AE77" s="38" t="s">
        <v>8</v>
      </c>
      <c r="AF77" s="38" t="s">
        <v>9</v>
      </c>
      <c r="AG77" s="38" t="s">
        <v>10</v>
      </c>
      <c r="AH77" s="38" t="s">
        <v>11</v>
      </c>
      <c r="AI77" s="38" t="s">
        <v>12</v>
      </c>
      <c r="AJ77" s="38" t="s">
        <v>13</v>
      </c>
      <c r="AK77" s="38" t="s">
        <v>14</v>
      </c>
      <c r="AL77" s="38" t="s">
        <v>15</v>
      </c>
      <c r="AM77" s="38" t="s">
        <v>16</v>
      </c>
      <c r="AN77" s="38" t="s">
        <v>17</v>
      </c>
      <c r="AO77" s="38" t="s">
        <v>18</v>
      </c>
      <c r="AP77" s="39" t="s">
        <v>19</v>
      </c>
      <c r="AQ77" s="39" t="s">
        <v>20</v>
      </c>
      <c r="AR77" s="39" t="s">
        <v>21</v>
      </c>
      <c r="AS77" s="39" t="s">
        <v>22</v>
      </c>
      <c r="AT77" s="39" t="s">
        <v>47</v>
      </c>
      <c r="AU77" s="39" t="s">
        <v>48</v>
      </c>
      <c r="AV77" s="39" t="s">
        <v>71</v>
      </c>
      <c r="AW77" s="39" t="s">
        <v>72</v>
      </c>
      <c r="AX77" s="39" t="s">
        <v>93</v>
      </c>
      <c r="AY77" s="39" t="s">
        <v>94</v>
      </c>
      <c r="AZ77" s="7" t="s">
        <v>124</v>
      </c>
      <c r="BA77" s="7" t="s">
        <v>128</v>
      </c>
      <c r="BB77" s="7" t="s">
        <v>130</v>
      </c>
      <c r="BC77" s="7" t="s">
        <v>131</v>
      </c>
      <c r="BD77" s="7" t="s">
        <v>132</v>
      </c>
      <c r="BE77" s="7" t="s">
        <v>133</v>
      </c>
    </row>
    <row r="78" spans="1:57" x14ac:dyDescent="0.25">
      <c r="A78" s="31" t="s">
        <v>103</v>
      </c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4">
        <v>0.51640099153487562</v>
      </c>
      <c r="AQ78" s="34">
        <v>0.51591077806159724</v>
      </c>
      <c r="AR78" s="34">
        <v>0.5145362057517141</v>
      </c>
      <c r="AS78" s="34">
        <v>0.51664940522195202</v>
      </c>
      <c r="AT78" s="34">
        <v>0.5268145460035395</v>
      </c>
      <c r="AU78" s="34">
        <v>0.52853031906257519</v>
      </c>
      <c r="AV78" s="34">
        <v>0.52016928010420638</v>
      </c>
      <c r="AW78" s="34">
        <v>0.51886909021289418</v>
      </c>
      <c r="AX78" s="34">
        <v>0.51738038531215258</v>
      </c>
      <c r="AY78" s="34">
        <v>0.52715978060303481</v>
      </c>
      <c r="AZ78" s="34">
        <v>0.52823073854292713</v>
      </c>
      <c r="BA78" s="34">
        <v>0.52777298166036823</v>
      </c>
      <c r="BB78" s="34">
        <v>0.53007739174238999</v>
      </c>
      <c r="BC78" s="34">
        <v>0.53208917595848837</v>
      </c>
      <c r="BD78" s="34">
        <v>0.53113074914641489</v>
      </c>
      <c r="BE78" s="34">
        <v>0.53084121852104527</v>
      </c>
    </row>
    <row r="79" spans="1:57" x14ac:dyDescent="0.25">
      <c r="A79" s="31" t="s">
        <v>104</v>
      </c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4">
        <v>0.41372510323504696</v>
      </c>
      <c r="AQ79" s="34">
        <v>0.40806148036871853</v>
      </c>
      <c r="AR79" s="34">
        <v>0.40251101712030712</v>
      </c>
      <c r="AS79" s="34">
        <v>0.40073868621801984</v>
      </c>
      <c r="AT79" s="34">
        <v>0.38927781614240703</v>
      </c>
      <c r="AU79" s="34">
        <v>0.38450707379476756</v>
      </c>
      <c r="AV79" s="34">
        <v>0.39074340845241445</v>
      </c>
      <c r="AW79" s="34">
        <v>0.39056633748331565</v>
      </c>
      <c r="AX79" s="34">
        <v>0.38787621701874142</v>
      </c>
      <c r="AY79" s="34">
        <v>0.3796899036569274</v>
      </c>
      <c r="AZ79" s="34">
        <v>0.37356107695893004</v>
      </c>
      <c r="BA79" s="34">
        <v>0.37287728531388459</v>
      </c>
      <c r="BB79" s="34">
        <v>0.37079753304963664</v>
      </c>
      <c r="BC79" s="34">
        <v>0.37103504617721583</v>
      </c>
      <c r="BD79" s="34">
        <v>0.36863451496284394</v>
      </c>
      <c r="BE79" s="34">
        <v>0.36881297026864018</v>
      </c>
    </row>
    <row r="80" spans="1:57" x14ac:dyDescent="0.25">
      <c r="A80" s="31" t="s">
        <v>125</v>
      </c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4">
        <v>6.8218855309465934E-2</v>
      </c>
      <c r="AQ80" s="34">
        <v>7.4220097148101169E-2</v>
      </c>
      <c r="AR80" s="34">
        <v>8.1031955097515859E-2</v>
      </c>
      <c r="AS80" s="34">
        <v>8.0719978862383662E-2</v>
      </c>
      <c r="AT80" s="34">
        <v>8.1914230357387485E-2</v>
      </c>
      <c r="AU80" s="34">
        <v>8.4997508635796151E-2</v>
      </c>
      <c r="AV80" s="34">
        <v>8.7194156055613509E-2</v>
      </c>
      <c r="AW80" s="34">
        <v>8.8736932579646932E-2</v>
      </c>
      <c r="AX80" s="34">
        <v>9.3011505867762898E-2</v>
      </c>
      <c r="AY80" s="34">
        <v>9.1728051297582824E-2</v>
      </c>
      <c r="AZ80" s="34">
        <v>9.6816495920390669E-2</v>
      </c>
      <c r="BA80" s="34">
        <v>9.934973302574715E-2</v>
      </c>
      <c r="BB80" s="34">
        <v>9.9125075207973395E-2</v>
      </c>
      <c r="BC80" s="34">
        <v>9.6792805672744911E-2</v>
      </c>
      <c r="BD80" s="34">
        <v>9.9957320747137979E-2</v>
      </c>
      <c r="BE80" s="34">
        <v>9.9972562512977189E-2</v>
      </c>
    </row>
    <row r="81" spans="1:57" x14ac:dyDescent="0.25">
      <c r="A81" s="31" t="s">
        <v>106</v>
      </c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4">
        <v>1.6550499206114265E-3</v>
      </c>
      <c r="AQ81" s="34">
        <v>1.8076444215830113E-3</v>
      </c>
      <c r="AR81" s="34">
        <v>1.9208220304629006E-3</v>
      </c>
      <c r="AS81" s="34">
        <v>1.8919296976444839E-3</v>
      </c>
      <c r="AT81" s="34">
        <v>1.9934074966660052E-3</v>
      </c>
      <c r="AU81" s="34">
        <v>1.965098506861049E-3</v>
      </c>
      <c r="AV81" s="34">
        <v>1.8931553877656903E-3</v>
      </c>
      <c r="AW81" s="34">
        <v>1.8276397241431752E-3</v>
      </c>
      <c r="AX81" s="34">
        <v>1.7318918013430943E-3</v>
      </c>
      <c r="AY81" s="34">
        <v>1.4222644424549938E-3</v>
      </c>
      <c r="AZ81" s="34">
        <v>1.3916885777522058E-3</v>
      </c>
      <c r="BA81" s="34">
        <v>0</v>
      </c>
      <c r="BB81" s="34">
        <v>0</v>
      </c>
      <c r="BC81" s="34">
        <v>0</v>
      </c>
      <c r="BD81" s="34">
        <v>2.7741514360313317E-4</v>
      </c>
      <c r="BE81" s="34">
        <v>3.7324869733732782E-4</v>
      </c>
    </row>
    <row r="82" spans="1:57" x14ac:dyDescent="0.25">
      <c r="AP82" s="37"/>
      <c r="AQ82" s="37"/>
      <c r="AR82" s="37"/>
      <c r="AS82" s="37"/>
      <c r="AT82" s="37"/>
      <c r="AU82" s="37"/>
      <c r="AV82" s="37"/>
      <c r="AW82" s="37"/>
      <c r="AX82" s="37"/>
      <c r="AY82" s="37"/>
      <c r="AZ82" s="37"/>
      <c r="BA82" s="37"/>
      <c r="BB82" s="37"/>
      <c r="BC82" s="37"/>
      <c r="BD82" s="37"/>
      <c r="BE82" s="37"/>
    </row>
    <row r="83" spans="1:57" x14ac:dyDescent="0.25">
      <c r="A83" s="40" t="s">
        <v>119</v>
      </c>
      <c r="B83" s="38" t="s">
        <v>23</v>
      </c>
      <c r="C83" s="38" t="s">
        <v>24</v>
      </c>
      <c r="D83" s="38" t="s">
        <v>25</v>
      </c>
      <c r="E83" s="38" t="s">
        <v>26</v>
      </c>
      <c r="F83" s="38" t="s">
        <v>27</v>
      </c>
      <c r="G83" s="38" t="s">
        <v>28</v>
      </c>
      <c r="H83" s="38" t="s">
        <v>29</v>
      </c>
      <c r="I83" s="38" t="s">
        <v>30</v>
      </c>
      <c r="J83" s="38" t="s">
        <v>31</v>
      </c>
      <c r="K83" s="38" t="s">
        <v>32</v>
      </c>
      <c r="L83" s="38" t="s">
        <v>33</v>
      </c>
      <c r="M83" s="38" t="s">
        <v>34</v>
      </c>
      <c r="N83" s="38" t="s">
        <v>35</v>
      </c>
      <c r="O83" s="38" t="s">
        <v>36</v>
      </c>
      <c r="P83" s="38" t="s">
        <v>37</v>
      </c>
      <c r="Q83" s="38" t="s">
        <v>38</v>
      </c>
      <c r="R83" s="38" t="s">
        <v>39</v>
      </c>
      <c r="S83" s="38" t="s">
        <v>40</v>
      </c>
      <c r="T83" s="38" t="s">
        <v>41</v>
      </c>
      <c r="U83" s="38" t="s">
        <v>42</v>
      </c>
      <c r="V83" s="38" t="s">
        <v>43</v>
      </c>
      <c r="W83" s="38" t="s">
        <v>44</v>
      </c>
      <c r="X83" s="38" t="s">
        <v>45</v>
      </c>
      <c r="Y83" s="38" t="s">
        <v>46</v>
      </c>
      <c r="Z83" s="38" t="s">
        <v>3</v>
      </c>
      <c r="AA83" s="38" t="s">
        <v>4</v>
      </c>
      <c r="AB83" s="38" t="s">
        <v>5</v>
      </c>
      <c r="AC83" s="38" t="s">
        <v>6</v>
      </c>
      <c r="AD83" s="38" t="s">
        <v>7</v>
      </c>
      <c r="AE83" s="38" t="s">
        <v>8</v>
      </c>
      <c r="AF83" s="38" t="s">
        <v>9</v>
      </c>
      <c r="AG83" s="38" t="s">
        <v>10</v>
      </c>
      <c r="AH83" s="38" t="s">
        <v>11</v>
      </c>
      <c r="AI83" s="38" t="s">
        <v>12</v>
      </c>
      <c r="AJ83" s="38" t="s">
        <v>13</v>
      </c>
      <c r="AK83" s="38" t="s">
        <v>14</v>
      </c>
      <c r="AL83" s="38" t="s">
        <v>15</v>
      </c>
      <c r="AM83" s="38" t="s">
        <v>16</v>
      </c>
      <c r="AN83" s="38" t="s">
        <v>17</v>
      </c>
      <c r="AO83" s="38" t="s">
        <v>18</v>
      </c>
      <c r="AP83" s="39" t="s">
        <v>19</v>
      </c>
      <c r="AQ83" s="39" t="s">
        <v>20</v>
      </c>
      <c r="AR83" s="39" t="s">
        <v>21</v>
      </c>
      <c r="AS83" s="39" t="s">
        <v>22</v>
      </c>
      <c r="AT83" s="39" t="s">
        <v>47</v>
      </c>
      <c r="AU83" s="39" t="s">
        <v>48</v>
      </c>
      <c r="AV83" s="39" t="s">
        <v>71</v>
      </c>
      <c r="AW83" s="39" t="s">
        <v>72</v>
      </c>
      <c r="AX83" s="39" t="s">
        <v>93</v>
      </c>
      <c r="AY83" s="39" t="s">
        <v>94</v>
      </c>
      <c r="AZ83" s="7" t="s">
        <v>124</v>
      </c>
      <c r="BA83" s="7" t="s">
        <v>128</v>
      </c>
      <c r="BB83" s="7" t="s">
        <v>130</v>
      </c>
      <c r="BC83" s="7" t="s">
        <v>131</v>
      </c>
      <c r="BD83" s="7" t="s">
        <v>132</v>
      </c>
      <c r="BE83" s="7" t="s">
        <v>133</v>
      </c>
    </row>
    <row r="84" spans="1:57" x14ac:dyDescent="0.25">
      <c r="A84" s="31" t="s">
        <v>103</v>
      </c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4">
        <v>0.40216660036200264</v>
      </c>
      <c r="AQ84" s="34">
        <v>0.4060562258883702</v>
      </c>
      <c r="AR84" s="34">
        <v>0.41514281624134475</v>
      </c>
      <c r="AS84" s="34">
        <v>0.41904452506001044</v>
      </c>
      <c r="AT84" s="34">
        <v>0.42030254998470568</v>
      </c>
      <c r="AU84" s="34">
        <v>0.43897554406502243</v>
      </c>
      <c r="AV84" s="34">
        <v>0.4686476491524848</v>
      </c>
      <c r="AW84" s="34">
        <v>0.47282398726709418</v>
      </c>
      <c r="AX84" s="34">
        <v>0.476106489843103</v>
      </c>
      <c r="AY84" s="34">
        <v>0.48167053426405626</v>
      </c>
      <c r="AZ84" s="34">
        <v>0.48986568274662751</v>
      </c>
      <c r="BA84" s="34">
        <v>0.49205820603779049</v>
      </c>
      <c r="BB84" s="34">
        <v>0.49291807518660524</v>
      </c>
      <c r="BC84" s="34">
        <v>0.49181676955240944</v>
      </c>
      <c r="BD84" s="34">
        <v>0.49676881234489118</v>
      </c>
      <c r="BE84" s="34">
        <v>0.50655746448657391</v>
      </c>
    </row>
    <row r="85" spans="1:57" x14ac:dyDescent="0.25">
      <c r="A85" s="31" t="s">
        <v>125</v>
      </c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4">
        <v>7.2296383931082023E-2</v>
      </c>
      <c r="AQ85" s="34">
        <v>7.2032594257485899E-2</v>
      </c>
      <c r="AR85" s="34">
        <v>7.1933651288774367E-2</v>
      </c>
      <c r="AS85" s="34">
        <v>7.1238291190643788E-2</v>
      </c>
      <c r="AT85" s="34">
        <v>6.8018130752759934E-2</v>
      </c>
      <c r="AU85" s="34">
        <v>6.0316507962148269E-2</v>
      </c>
      <c r="AV85" s="34">
        <v>5.1182755203783334E-2</v>
      </c>
      <c r="AW85" s="34">
        <v>4.6028499870970435E-2</v>
      </c>
      <c r="AX85" s="34">
        <v>3.9889880977617233E-2</v>
      </c>
      <c r="AY85" s="34">
        <v>3.4351763450334291E-2</v>
      </c>
      <c r="AZ85" s="34">
        <v>3.1863748537618843E-2</v>
      </c>
      <c r="BA85" s="34">
        <v>3.0491807234730568E-2</v>
      </c>
      <c r="BB85" s="34">
        <v>2.5786691471742632E-2</v>
      </c>
      <c r="BC85" s="34">
        <v>2.5814186844519697E-2</v>
      </c>
      <c r="BD85" s="34">
        <v>2.090448631862106E-2</v>
      </c>
      <c r="BE85" s="34">
        <v>1.9910433667774886E-2</v>
      </c>
    </row>
    <row r="86" spans="1:57" x14ac:dyDescent="0.25">
      <c r="A86" s="31" t="s">
        <v>104</v>
      </c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4">
        <v>0.52553701570691536</v>
      </c>
      <c r="AQ86" s="34">
        <v>0.52191117985414393</v>
      </c>
      <c r="AR86" s="34">
        <v>0.51292353246988087</v>
      </c>
      <c r="AS86" s="34">
        <v>0.50971718374934571</v>
      </c>
      <c r="AT86" s="34">
        <v>0.5116793192625344</v>
      </c>
      <c r="AU86" s="34">
        <v>0.50070794797282925</v>
      </c>
      <c r="AV86" s="34">
        <v>0.48016959564373185</v>
      </c>
      <c r="AW86" s="34">
        <v>0.48114751286193541</v>
      </c>
      <c r="AX86" s="34">
        <v>0.48400362917927975</v>
      </c>
      <c r="AY86" s="34">
        <v>0.48397770228560943</v>
      </c>
      <c r="AZ86" s="34">
        <v>0.47827056871575369</v>
      </c>
      <c r="BA86" s="34">
        <v>0.47744998672747896</v>
      </c>
      <c r="BB86" s="34">
        <v>0.48129523334165208</v>
      </c>
      <c r="BC86" s="34">
        <v>0.48236904360307087</v>
      </c>
      <c r="BD86" s="34">
        <v>0.48232670133648775</v>
      </c>
      <c r="BE86" s="34">
        <v>0.4735321018456512</v>
      </c>
    </row>
    <row r="87" spans="1:57" x14ac:dyDescent="0.25">
      <c r="AP87" s="37"/>
      <c r="AQ87" s="37"/>
      <c r="AR87" s="37"/>
      <c r="AS87" s="37"/>
      <c r="AT87" s="37"/>
      <c r="AU87" s="37"/>
      <c r="AV87" s="37"/>
      <c r="AW87" s="37"/>
      <c r="AX87" s="37"/>
      <c r="AY87" s="37"/>
      <c r="AZ87" s="37"/>
      <c r="BA87" s="37"/>
      <c r="BB87" s="37"/>
      <c r="BC87" s="37"/>
      <c r="BD87" s="37"/>
      <c r="BE87" s="37"/>
    </row>
    <row r="88" spans="1:57" x14ac:dyDescent="0.25">
      <c r="A88" s="40" t="s">
        <v>120</v>
      </c>
      <c r="B88" s="38" t="s">
        <v>23</v>
      </c>
      <c r="C88" s="38" t="s">
        <v>24</v>
      </c>
      <c r="D88" s="38" t="s">
        <v>25</v>
      </c>
      <c r="E88" s="38" t="s">
        <v>26</v>
      </c>
      <c r="F88" s="38" t="s">
        <v>27</v>
      </c>
      <c r="G88" s="38" t="s">
        <v>28</v>
      </c>
      <c r="H88" s="38" t="s">
        <v>29</v>
      </c>
      <c r="I88" s="38" t="s">
        <v>30</v>
      </c>
      <c r="J88" s="38" t="s">
        <v>31</v>
      </c>
      <c r="K88" s="38" t="s">
        <v>32</v>
      </c>
      <c r="L88" s="38" t="s">
        <v>33</v>
      </c>
      <c r="M88" s="38" t="s">
        <v>34</v>
      </c>
      <c r="N88" s="38" t="s">
        <v>35</v>
      </c>
      <c r="O88" s="38" t="s">
        <v>36</v>
      </c>
      <c r="P88" s="38" t="s">
        <v>37</v>
      </c>
      <c r="Q88" s="38" t="s">
        <v>38</v>
      </c>
      <c r="R88" s="38" t="s">
        <v>39</v>
      </c>
      <c r="S88" s="38" t="s">
        <v>40</v>
      </c>
      <c r="T88" s="38" t="s">
        <v>41</v>
      </c>
      <c r="U88" s="38" t="s">
        <v>42</v>
      </c>
      <c r="V88" s="38" t="s">
        <v>43</v>
      </c>
      <c r="W88" s="38" t="s">
        <v>44</v>
      </c>
      <c r="X88" s="38" t="s">
        <v>45</v>
      </c>
      <c r="Y88" s="38" t="s">
        <v>46</v>
      </c>
      <c r="Z88" s="38" t="s">
        <v>3</v>
      </c>
      <c r="AA88" s="38" t="s">
        <v>4</v>
      </c>
      <c r="AB88" s="38" t="s">
        <v>5</v>
      </c>
      <c r="AC88" s="38" t="s">
        <v>6</v>
      </c>
      <c r="AD88" s="38" t="s">
        <v>7</v>
      </c>
      <c r="AE88" s="38" t="s">
        <v>8</v>
      </c>
      <c r="AF88" s="38" t="s">
        <v>9</v>
      </c>
      <c r="AG88" s="38" t="s">
        <v>10</v>
      </c>
      <c r="AH88" s="38" t="s">
        <v>11</v>
      </c>
      <c r="AI88" s="38" t="s">
        <v>12</v>
      </c>
      <c r="AJ88" s="38" t="s">
        <v>13</v>
      </c>
      <c r="AK88" s="38" t="s">
        <v>14</v>
      </c>
      <c r="AL88" s="38" t="s">
        <v>15</v>
      </c>
      <c r="AM88" s="38" t="s">
        <v>16</v>
      </c>
      <c r="AN88" s="38" t="s">
        <v>17</v>
      </c>
      <c r="AO88" s="38" t="s">
        <v>18</v>
      </c>
      <c r="AP88" s="39" t="s">
        <v>19</v>
      </c>
      <c r="AQ88" s="39" t="s">
        <v>20</v>
      </c>
      <c r="AR88" s="39" t="s">
        <v>21</v>
      </c>
      <c r="AS88" s="39" t="s">
        <v>22</v>
      </c>
      <c r="AT88" s="39" t="s">
        <v>47</v>
      </c>
      <c r="AU88" s="39" t="s">
        <v>48</v>
      </c>
      <c r="AV88" s="39" t="s">
        <v>71</v>
      </c>
      <c r="AW88" s="39" t="s">
        <v>72</v>
      </c>
      <c r="AX88" s="39" t="s">
        <v>93</v>
      </c>
      <c r="AY88" s="39" t="s">
        <v>94</v>
      </c>
      <c r="AZ88" s="7" t="s">
        <v>124</v>
      </c>
      <c r="BA88" s="7" t="s">
        <v>128</v>
      </c>
      <c r="BB88" s="7" t="s">
        <v>130</v>
      </c>
      <c r="BC88" s="7" t="s">
        <v>131</v>
      </c>
      <c r="BD88" s="7" t="s">
        <v>132</v>
      </c>
      <c r="BE88" s="7" t="s">
        <v>133</v>
      </c>
    </row>
    <row r="89" spans="1:57" x14ac:dyDescent="0.25">
      <c r="A89" s="43" t="s">
        <v>103</v>
      </c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4">
        <v>0.32026553796944796</v>
      </c>
      <c r="AQ89" s="34">
        <v>0.33364045296125228</v>
      </c>
      <c r="AR89" s="34">
        <v>0.35925729805442153</v>
      </c>
      <c r="AS89" s="34">
        <v>0.37317708800459204</v>
      </c>
      <c r="AT89" s="34">
        <v>0.37696654666402607</v>
      </c>
      <c r="AU89" s="34">
        <v>0.38387554737957652</v>
      </c>
      <c r="AV89" s="34">
        <v>0.40992542628397871</v>
      </c>
      <c r="AW89" s="34">
        <v>0.41187169073882451</v>
      </c>
      <c r="AX89" s="34">
        <v>0.43237985764180559</v>
      </c>
      <c r="AY89" s="34">
        <v>0.41952088180624697</v>
      </c>
      <c r="AZ89" s="34">
        <v>0.43321735496346514</v>
      </c>
      <c r="BA89" s="34">
        <v>0.45476757597886991</v>
      </c>
      <c r="BB89" s="34">
        <v>0.4540933911574811</v>
      </c>
      <c r="BC89" s="34">
        <v>0.46620019933733803</v>
      </c>
      <c r="BD89" s="34">
        <v>0.46149523707588569</v>
      </c>
      <c r="BE89" s="34">
        <v>0.46308043388658227</v>
      </c>
    </row>
    <row r="90" spans="1:57" x14ac:dyDescent="0.25">
      <c r="A90" s="43" t="s">
        <v>104</v>
      </c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41"/>
      <c r="AP90" s="34">
        <v>0.55261815474549159</v>
      </c>
      <c r="AQ90" s="34">
        <v>0.53538910529298966</v>
      </c>
      <c r="AR90" s="34">
        <v>0.50833453310265231</v>
      </c>
      <c r="AS90" s="34">
        <v>0.4954118096253341</v>
      </c>
      <c r="AT90" s="34">
        <v>0.49132264251783081</v>
      </c>
      <c r="AU90" s="34">
        <v>0.4829537501749615</v>
      </c>
      <c r="AV90" s="34">
        <v>0.44875308645396578</v>
      </c>
      <c r="AW90" s="34">
        <v>0.43793649100860949</v>
      </c>
      <c r="AX90" s="34">
        <v>0.41990067347510207</v>
      </c>
      <c r="AY90" s="34">
        <v>0.40930419975823118</v>
      </c>
      <c r="AZ90" s="34">
        <v>0.39279850610130251</v>
      </c>
      <c r="BA90" s="34">
        <v>0.37190573364910151</v>
      </c>
      <c r="BB90" s="34">
        <v>0.37794854368605391</v>
      </c>
      <c r="BC90" s="34">
        <v>0.38440117986154138</v>
      </c>
      <c r="BD90" s="34">
        <v>0.39221877341325057</v>
      </c>
      <c r="BE90" s="34">
        <v>0.40363381688163286</v>
      </c>
    </row>
    <row r="91" spans="1:57" x14ac:dyDescent="0.25">
      <c r="A91" s="43" t="s">
        <v>125</v>
      </c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4">
        <v>0.1085130241364731</v>
      </c>
      <c r="AQ91" s="34">
        <v>0.11336332171585002</v>
      </c>
      <c r="AR91" s="34">
        <v>0.11678595220607076</v>
      </c>
      <c r="AS91" s="34">
        <v>0.11715324632726956</v>
      </c>
      <c r="AT91" s="34">
        <v>0.11873750349291785</v>
      </c>
      <c r="AU91" s="34">
        <v>0.11544603044473073</v>
      </c>
      <c r="AV91" s="34">
        <v>0.12304524582168264</v>
      </c>
      <c r="AW91" s="34">
        <v>0.13236756470082983</v>
      </c>
      <c r="AX91" s="34">
        <v>0.13120238147869784</v>
      </c>
      <c r="AY91" s="34">
        <v>0.15299351383671506</v>
      </c>
      <c r="AZ91" s="34">
        <v>0.15453095096735248</v>
      </c>
      <c r="BA91" s="34">
        <v>0.15397451559844663</v>
      </c>
      <c r="BB91" s="34">
        <v>0.15111885688523433</v>
      </c>
      <c r="BC91" s="34">
        <v>0.14588664709209923</v>
      </c>
      <c r="BD91" s="34">
        <v>0.14328574868885796</v>
      </c>
      <c r="BE91" s="34">
        <v>0.13076915343862153</v>
      </c>
    </row>
    <row r="92" spans="1:57" x14ac:dyDescent="0.25">
      <c r="A92" s="43" t="s">
        <v>106</v>
      </c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4">
        <v>1.860328314858729E-2</v>
      </c>
      <c r="AQ92" s="34">
        <v>1.7607120029907986E-2</v>
      </c>
      <c r="AR92" s="34">
        <v>1.562221663685545E-2</v>
      </c>
      <c r="AS92" s="34">
        <v>1.4257856042804318E-2</v>
      </c>
      <c r="AT92" s="34">
        <v>1.2973307325225242E-2</v>
      </c>
      <c r="AU92" s="34">
        <v>1.7724672000731266E-2</v>
      </c>
      <c r="AV92" s="34">
        <v>1.8276241440372896E-2</v>
      </c>
      <c r="AW92" s="34">
        <v>1.7824253551736165E-2</v>
      </c>
      <c r="AX92" s="34">
        <v>1.6517087404394535E-2</v>
      </c>
      <c r="AY92" s="34">
        <v>1.8181404598806752E-2</v>
      </c>
      <c r="AZ92" s="34">
        <v>1.9453187967879853E-2</v>
      </c>
      <c r="BA92" s="34">
        <v>1.9352174773581945E-2</v>
      </c>
      <c r="BB92" s="34">
        <v>1.6839208271230692E-2</v>
      </c>
      <c r="BC92" s="34">
        <v>3.5119737090213614E-3</v>
      </c>
      <c r="BD92" s="34">
        <v>3.0002408220057798E-3</v>
      </c>
      <c r="BE92" s="34">
        <v>2.5165957931633041E-3</v>
      </c>
    </row>
    <row r="93" spans="1:57" x14ac:dyDescent="0.25">
      <c r="A93" s="44"/>
      <c r="AP93" s="37"/>
      <c r="AQ93" s="37"/>
      <c r="AR93" s="37"/>
      <c r="AS93" s="37"/>
      <c r="AT93" s="37"/>
      <c r="AU93" s="52"/>
      <c r="AV93" s="52"/>
      <c r="AW93" s="52"/>
      <c r="AX93" s="52"/>
      <c r="AY93" s="52"/>
      <c r="AZ93" s="52"/>
      <c r="BA93" s="52"/>
      <c r="BB93" s="52"/>
      <c r="BC93" s="52"/>
      <c r="BD93" s="52"/>
      <c r="BE93" s="52"/>
    </row>
    <row r="94" spans="1:57" x14ac:dyDescent="0.25">
      <c r="A94" s="13" t="s">
        <v>123</v>
      </c>
      <c r="B94" s="26" t="s">
        <v>23</v>
      </c>
      <c r="C94" s="26" t="s">
        <v>24</v>
      </c>
      <c r="D94" s="26" t="s">
        <v>25</v>
      </c>
      <c r="E94" s="26" t="s">
        <v>26</v>
      </c>
      <c r="F94" s="26" t="s">
        <v>27</v>
      </c>
      <c r="G94" s="26" t="s">
        <v>28</v>
      </c>
      <c r="H94" s="26" t="s">
        <v>29</v>
      </c>
      <c r="I94" s="26" t="s">
        <v>30</v>
      </c>
      <c r="J94" s="26" t="s">
        <v>31</v>
      </c>
      <c r="K94" s="26" t="s">
        <v>32</v>
      </c>
      <c r="L94" s="26" t="s">
        <v>33</v>
      </c>
      <c r="M94" s="26" t="s">
        <v>34</v>
      </c>
      <c r="N94" s="26" t="s">
        <v>35</v>
      </c>
      <c r="O94" s="26" t="s">
        <v>36</v>
      </c>
      <c r="P94" s="26" t="s">
        <v>37</v>
      </c>
      <c r="Q94" s="26" t="s">
        <v>38</v>
      </c>
      <c r="R94" s="26" t="s">
        <v>39</v>
      </c>
      <c r="S94" s="26" t="s">
        <v>40</v>
      </c>
      <c r="T94" s="26" t="s">
        <v>41</v>
      </c>
      <c r="U94" s="26" t="s">
        <v>42</v>
      </c>
      <c r="V94" s="26" t="s">
        <v>43</v>
      </c>
      <c r="W94" s="26" t="s">
        <v>44</v>
      </c>
      <c r="X94" s="26" t="s">
        <v>45</v>
      </c>
      <c r="Y94" s="26" t="s">
        <v>46</v>
      </c>
      <c r="Z94" s="26" t="s">
        <v>3</v>
      </c>
      <c r="AA94" s="26" t="s">
        <v>4</v>
      </c>
      <c r="AB94" s="26" t="s">
        <v>5</v>
      </c>
      <c r="AC94" s="26" t="s">
        <v>6</v>
      </c>
      <c r="AD94" s="26" t="s">
        <v>7</v>
      </c>
      <c r="AE94" s="26" t="s">
        <v>8</v>
      </c>
      <c r="AF94" s="26" t="s">
        <v>9</v>
      </c>
      <c r="AG94" s="26" t="s">
        <v>10</v>
      </c>
      <c r="AH94" s="26" t="s">
        <v>11</v>
      </c>
      <c r="AI94" s="26" t="s">
        <v>12</v>
      </c>
      <c r="AJ94" s="26" t="s">
        <v>13</v>
      </c>
      <c r="AK94" s="26" t="s">
        <v>14</v>
      </c>
      <c r="AL94" s="26" t="s">
        <v>15</v>
      </c>
      <c r="AM94" s="26" t="s">
        <v>16</v>
      </c>
      <c r="AN94" s="26" t="s">
        <v>17</v>
      </c>
      <c r="AO94" s="26" t="s">
        <v>18</v>
      </c>
      <c r="AP94" s="36" t="s">
        <v>19</v>
      </c>
      <c r="AQ94" s="36" t="s">
        <v>20</v>
      </c>
      <c r="AR94" s="36" t="s">
        <v>21</v>
      </c>
      <c r="AS94" s="36" t="s">
        <v>22</v>
      </c>
      <c r="AT94" s="36" t="s">
        <v>47</v>
      </c>
      <c r="AU94" s="36" t="s">
        <v>48</v>
      </c>
      <c r="AV94" s="36" t="s">
        <v>71</v>
      </c>
      <c r="AW94" s="36" t="s">
        <v>72</v>
      </c>
      <c r="AX94" s="36" t="s">
        <v>93</v>
      </c>
      <c r="AY94" s="36" t="s">
        <v>94</v>
      </c>
      <c r="AZ94" s="7" t="s">
        <v>124</v>
      </c>
      <c r="BA94" s="7" t="s">
        <v>128</v>
      </c>
      <c r="BB94" s="7" t="s">
        <v>130</v>
      </c>
      <c r="BC94" s="7" t="s">
        <v>131</v>
      </c>
      <c r="BD94" s="7" t="s">
        <v>132</v>
      </c>
      <c r="BE94" s="7" t="s">
        <v>133</v>
      </c>
    </row>
    <row r="95" spans="1:57" x14ac:dyDescent="0.25">
      <c r="A95" s="31" t="s">
        <v>103</v>
      </c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4">
        <v>0.42709561989544431</v>
      </c>
      <c r="AQ95" s="34">
        <v>0.42625319262173306</v>
      </c>
      <c r="AR95" s="34">
        <v>0.4251469242537631</v>
      </c>
      <c r="AS95" s="34">
        <v>0.42276225644120352</v>
      </c>
      <c r="AT95" s="34">
        <v>0.43201123906037447</v>
      </c>
      <c r="AU95" s="34">
        <v>0.42631139437541377</v>
      </c>
      <c r="AV95" s="34">
        <v>0.42765786462888872</v>
      </c>
      <c r="AW95" s="34">
        <v>0.41974991836354314</v>
      </c>
      <c r="AX95" s="34">
        <v>0.42693421076070953</v>
      </c>
      <c r="AY95" s="34">
        <v>0.42469878236530173</v>
      </c>
      <c r="AZ95" s="34">
        <v>0.42500942236444184</v>
      </c>
      <c r="BA95" s="34">
        <v>0.42291986703569778</v>
      </c>
      <c r="BB95" s="34">
        <v>0.43435727043184225</v>
      </c>
      <c r="BC95" s="34">
        <v>0.43802335074329007</v>
      </c>
      <c r="BD95" s="34">
        <v>0.43947383987503841</v>
      </c>
      <c r="BE95" s="34">
        <v>0.42456266967346362</v>
      </c>
    </row>
    <row r="96" spans="1:57" x14ac:dyDescent="0.25">
      <c r="A96" s="31" t="s">
        <v>125</v>
      </c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4">
        <v>0.18739734805013242</v>
      </c>
      <c r="AQ96" s="34">
        <v>0.18067806012837906</v>
      </c>
      <c r="AR96" s="34">
        <v>0.18531742229373677</v>
      </c>
      <c r="AS96" s="34">
        <v>0.18622502758089718</v>
      </c>
      <c r="AT96" s="34">
        <v>0.18253928779116535</v>
      </c>
      <c r="AU96" s="34">
        <v>0.17840754575148352</v>
      </c>
      <c r="AV96" s="34">
        <v>0.18352676317890607</v>
      </c>
      <c r="AW96" s="34">
        <v>0.18740434765663877</v>
      </c>
      <c r="AX96" s="34">
        <v>0.18259335364246743</v>
      </c>
      <c r="AY96" s="34">
        <v>0.18641428757629511</v>
      </c>
      <c r="AZ96" s="34">
        <v>0.18775351973566251</v>
      </c>
      <c r="BA96" s="34">
        <v>0.19197612379604984</v>
      </c>
      <c r="BB96" s="34">
        <v>0.18783064556536641</v>
      </c>
      <c r="BC96" s="34">
        <v>0.18333096964514403</v>
      </c>
      <c r="BD96" s="34">
        <v>0.18235445938099823</v>
      </c>
      <c r="BE96" s="34">
        <v>0.18523301186206992</v>
      </c>
    </row>
    <row r="97" spans="1:57" x14ac:dyDescent="0.25">
      <c r="A97" s="31" t="s">
        <v>104</v>
      </c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4">
        <v>0.34801016956272951</v>
      </c>
      <c r="AQ97" s="34">
        <v>0.35010571003544705</v>
      </c>
      <c r="AR97" s="34">
        <v>0.34390512045392563</v>
      </c>
      <c r="AS97" s="34">
        <v>0.34426618883302718</v>
      </c>
      <c r="AT97" s="34">
        <v>0.34091119502309464</v>
      </c>
      <c r="AU97" s="34">
        <v>0.34299519554187818</v>
      </c>
      <c r="AV97" s="34">
        <v>0.33564877483451055</v>
      </c>
      <c r="AW97" s="34">
        <v>0.33758996420195858</v>
      </c>
      <c r="AX97" s="34">
        <v>0.33270815866733272</v>
      </c>
      <c r="AY97" s="34">
        <v>0.32723660762181173</v>
      </c>
      <c r="AZ97" s="34">
        <v>0.32373132739806731</v>
      </c>
      <c r="BA97" s="34">
        <v>0.31531994687047749</v>
      </c>
      <c r="BB97" s="34">
        <v>0.31350697185923138</v>
      </c>
      <c r="BC97" s="34">
        <v>0.31611603318424564</v>
      </c>
      <c r="BD97" s="34">
        <v>0.31386995292602121</v>
      </c>
      <c r="BE97" s="34">
        <v>0.31966828490103871</v>
      </c>
    </row>
    <row r="98" spans="1:57" x14ac:dyDescent="0.25">
      <c r="A98" s="31" t="s">
        <v>105</v>
      </c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4">
        <v>2.6665641888050453E-2</v>
      </c>
      <c r="AQ98" s="34">
        <v>3.1410402223186945E-2</v>
      </c>
      <c r="AR98" s="34">
        <v>3.3400175810568415E-2</v>
      </c>
      <c r="AS98" s="34">
        <v>3.5887806312975334E-2</v>
      </c>
      <c r="AT98" s="34">
        <v>3.4983754146351555E-2</v>
      </c>
      <c r="AU98" s="34">
        <v>3.7163035666849288E-2</v>
      </c>
      <c r="AV98" s="34">
        <v>3.8221983864790629E-2</v>
      </c>
      <c r="AW98" s="34">
        <v>3.732325240317122E-2</v>
      </c>
      <c r="AX98" s="34">
        <v>3.8019528496323722E-2</v>
      </c>
      <c r="AY98" s="34">
        <v>3.9852215664534826E-2</v>
      </c>
      <c r="AZ98" s="34">
        <v>4.0282243117573238E-2</v>
      </c>
      <c r="BA98" s="34">
        <v>4.4290744503648512E-2</v>
      </c>
      <c r="BB98" s="34">
        <v>4.1110202671906161E-2</v>
      </c>
      <c r="BC98" s="34">
        <v>4.1157483797224087E-2</v>
      </c>
      <c r="BD98" s="34">
        <v>4.1793985839951371E-2</v>
      </c>
      <c r="BE98" s="34">
        <v>4.3697760456450671E-2</v>
      </c>
    </row>
    <row r="99" spans="1:57" x14ac:dyDescent="0.25">
      <c r="A99" s="31" t="s">
        <v>106</v>
      </c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4">
        <v>1.0831220603643145E-2</v>
      </c>
      <c r="AQ99" s="34">
        <v>1.1552634991253835E-2</v>
      </c>
      <c r="AR99" s="34">
        <v>1.2230357188006078E-2</v>
      </c>
      <c r="AS99" s="34">
        <v>1.0858720831896745E-2</v>
      </c>
      <c r="AT99" s="34">
        <v>9.5545239790138185E-3</v>
      </c>
      <c r="AU99" s="34">
        <v>1.512282866437527E-2</v>
      </c>
      <c r="AV99" s="34">
        <v>1.4944613492903963E-2</v>
      </c>
      <c r="AW99" s="34">
        <v>1.7932517374688151E-2</v>
      </c>
      <c r="AX99" s="34">
        <v>1.974474843316662E-2</v>
      </c>
      <c r="AY99" s="34">
        <v>2.1798106772056569E-2</v>
      </c>
      <c r="AZ99" s="34">
        <v>2.322348738425507E-2</v>
      </c>
      <c r="BA99" s="34">
        <v>2.5493317794126315E-2</v>
      </c>
      <c r="BB99" s="34">
        <v>2.3194909471653626E-2</v>
      </c>
      <c r="BC99" s="34">
        <v>2.1372162630096184E-2</v>
      </c>
      <c r="BD99" s="34">
        <v>2.2507761977990887E-2</v>
      </c>
      <c r="BE99" s="34">
        <v>2.6838273106976937E-2</v>
      </c>
    </row>
    <row r="100" spans="1:57" x14ac:dyDescent="0.25">
      <c r="AP100" s="53"/>
      <c r="AQ100" s="53"/>
      <c r="AR100" s="53"/>
      <c r="AS100" s="53"/>
      <c r="AT100" s="53"/>
      <c r="AU100" s="53"/>
      <c r="AV100" s="53"/>
      <c r="AW100" s="53"/>
      <c r="AX100" s="53"/>
      <c r="AY100" s="53"/>
      <c r="AZ100" s="53"/>
      <c r="BA100" s="53"/>
      <c r="BB100" s="53"/>
      <c r="BC100" s="53"/>
      <c r="BD100" s="53"/>
      <c r="BE100" s="53"/>
    </row>
    <row r="101" spans="1:57" x14ac:dyDescent="0.25">
      <c r="A101" s="13" t="s">
        <v>122</v>
      </c>
      <c r="B101" s="26" t="s">
        <v>23</v>
      </c>
      <c r="C101" s="26" t="s">
        <v>24</v>
      </c>
      <c r="D101" s="26" t="s">
        <v>25</v>
      </c>
      <c r="E101" s="26" t="s">
        <v>26</v>
      </c>
      <c r="F101" s="26" t="s">
        <v>27</v>
      </c>
      <c r="G101" s="26" t="s">
        <v>28</v>
      </c>
      <c r="H101" s="26" t="s">
        <v>29</v>
      </c>
      <c r="I101" s="26" t="s">
        <v>30</v>
      </c>
      <c r="J101" s="26" t="s">
        <v>31</v>
      </c>
      <c r="K101" s="26" t="s">
        <v>32</v>
      </c>
      <c r="L101" s="26" t="s">
        <v>33</v>
      </c>
      <c r="M101" s="26" t="s">
        <v>34</v>
      </c>
      <c r="N101" s="26" t="s">
        <v>35</v>
      </c>
      <c r="O101" s="26" t="s">
        <v>36</v>
      </c>
      <c r="P101" s="26" t="s">
        <v>37</v>
      </c>
      <c r="Q101" s="26" t="s">
        <v>38</v>
      </c>
      <c r="R101" s="26" t="s">
        <v>39</v>
      </c>
      <c r="S101" s="26" t="s">
        <v>40</v>
      </c>
      <c r="T101" s="26" t="s">
        <v>41</v>
      </c>
      <c r="U101" s="26" t="s">
        <v>42</v>
      </c>
      <c r="V101" s="26" t="s">
        <v>43</v>
      </c>
      <c r="W101" s="26" t="s">
        <v>44</v>
      </c>
      <c r="X101" s="26" t="s">
        <v>45</v>
      </c>
      <c r="Y101" s="26" t="s">
        <v>46</v>
      </c>
      <c r="Z101" s="26" t="s">
        <v>3</v>
      </c>
      <c r="AA101" s="26" t="s">
        <v>4</v>
      </c>
      <c r="AB101" s="26" t="s">
        <v>5</v>
      </c>
      <c r="AC101" s="26" t="s">
        <v>6</v>
      </c>
      <c r="AD101" s="26" t="s">
        <v>7</v>
      </c>
      <c r="AE101" s="26" t="s">
        <v>8</v>
      </c>
      <c r="AF101" s="26" t="s">
        <v>9</v>
      </c>
      <c r="AG101" s="26" t="s">
        <v>10</v>
      </c>
      <c r="AH101" s="26" t="s">
        <v>11</v>
      </c>
      <c r="AI101" s="26" t="s">
        <v>12</v>
      </c>
      <c r="AJ101" s="26" t="s">
        <v>13</v>
      </c>
      <c r="AK101" s="26" t="s">
        <v>14</v>
      </c>
      <c r="AL101" s="26" t="s">
        <v>15</v>
      </c>
      <c r="AM101" s="26" t="s">
        <v>16</v>
      </c>
      <c r="AN101" s="26" t="s">
        <v>17</v>
      </c>
      <c r="AO101" s="26" t="s">
        <v>18</v>
      </c>
      <c r="AP101" s="26" t="s">
        <v>19</v>
      </c>
      <c r="AQ101" s="26" t="s">
        <v>20</v>
      </c>
      <c r="AR101" s="26" t="s">
        <v>21</v>
      </c>
      <c r="AS101" s="26" t="s">
        <v>22</v>
      </c>
      <c r="AT101" s="26" t="s">
        <v>47</v>
      </c>
      <c r="AU101" s="26" t="s">
        <v>48</v>
      </c>
      <c r="AV101" s="26" t="s">
        <v>71</v>
      </c>
      <c r="AW101" s="26" t="s">
        <v>72</v>
      </c>
      <c r="AX101" s="26" t="s">
        <v>93</v>
      </c>
      <c r="AY101" s="26" t="s">
        <v>94</v>
      </c>
      <c r="AZ101" s="7" t="s">
        <v>124</v>
      </c>
      <c r="BA101" s="7" t="s">
        <v>128</v>
      </c>
      <c r="BB101" s="7" t="s">
        <v>130</v>
      </c>
      <c r="BC101" s="7" t="s">
        <v>131</v>
      </c>
      <c r="BD101" s="7" t="s">
        <v>132</v>
      </c>
      <c r="BE101" s="7" t="s">
        <v>133</v>
      </c>
    </row>
    <row r="102" spans="1:57" x14ac:dyDescent="0.25">
      <c r="A102" s="31" t="s">
        <v>107</v>
      </c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4">
        <v>0.48351651839558907</v>
      </c>
      <c r="AQ102" s="34">
        <v>0.46051713508345116</v>
      </c>
      <c r="AR102" s="34">
        <v>0.44758917912526397</v>
      </c>
      <c r="AS102" s="34">
        <v>0.43558766993895243</v>
      </c>
      <c r="AT102" s="34">
        <v>0.42463098228069773</v>
      </c>
      <c r="AU102" s="34">
        <v>0.41382861538758475</v>
      </c>
      <c r="AV102" s="34">
        <v>0.40283511895677993</v>
      </c>
      <c r="AW102" s="34">
        <v>0.39293445082145823</v>
      </c>
      <c r="AX102" s="34">
        <v>0.37892816813429803</v>
      </c>
      <c r="AY102" s="34">
        <v>0.37234638927991387</v>
      </c>
      <c r="AZ102" s="34">
        <v>0.36729769438436455</v>
      </c>
      <c r="BA102" s="34">
        <v>0.35973430478111845</v>
      </c>
      <c r="BB102" s="34">
        <v>0.35015952296096498</v>
      </c>
      <c r="BC102" s="34">
        <v>0.34435285158796614</v>
      </c>
      <c r="BD102" s="34">
        <v>0.34130071044638916</v>
      </c>
      <c r="BE102" s="34">
        <v>0.33135159185449453</v>
      </c>
    </row>
    <row r="103" spans="1:57" x14ac:dyDescent="0.25">
      <c r="A103" s="31" t="s">
        <v>108</v>
      </c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4">
        <v>0.43508101976354158</v>
      </c>
      <c r="AQ103" s="34">
        <v>0.43254462616799383</v>
      </c>
      <c r="AR103" s="34">
        <v>0.43990453212960801</v>
      </c>
      <c r="AS103" s="34">
        <v>0.43386705615682392</v>
      </c>
      <c r="AT103" s="34">
        <v>0.43207929570288728</v>
      </c>
      <c r="AU103" s="34">
        <v>0.4294553802053494</v>
      </c>
      <c r="AV103" s="34">
        <v>0.43171140090729282</v>
      </c>
      <c r="AW103" s="34">
        <v>0.42441967699419386</v>
      </c>
      <c r="AX103" s="34">
        <v>0.41868127215552842</v>
      </c>
      <c r="AY103" s="34">
        <v>0.43188790072348332</v>
      </c>
      <c r="AZ103" s="34">
        <v>0.42952935555099259</v>
      </c>
      <c r="BA103" s="34">
        <v>0.42131550130985645</v>
      </c>
      <c r="BB103" s="34">
        <v>0.41050017730014121</v>
      </c>
      <c r="BC103" s="34">
        <v>0.40445973498812426</v>
      </c>
      <c r="BD103" s="34">
        <v>0.40276509454539966</v>
      </c>
      <c r="BE103" s="34">
        <v>0.39736975095544497</v>
      </c>
    </row>
    <row r="104" spans="1:57" x14ac:dyDescent="0.25">
      <c r="A104" s="31" t="s">
        <v>126</v>
      </c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4">
        <v>0.56766041304504122</v>
      </c>
      <c r="AQ104" s="34">
        <v>0.56122402805187421</v>
      </c>
      <c r="AR104" s="34">
        <v>0.55436654242422301</v>
      </c>
      <c r="AS104" s="34">
        <v>0.54184978008056073</v>
      </c>
      <c r="AT104" s="34">
        <v>0.533480518805589</v>
      </c>
      <c r="AU104" s="34">
        <v>0.52960471063384074</v>
      </c>
      <c r="AV104" s="34">
        <v>0.53358873123200568</v>
      </c>
      <c r="AW104" s="34">
        <v>0.52698968218140185</v>
      </c>
      <c r="AX104" s="34">
        <v>0.5171619237122691</v>
      </c>
      <c r="AY104" s="34">
        <v>0.5152063704872808</v>
      </c>
      <c r="AZ104" s="34">
        <v>0.51244999375513312</v>
      </c>
      <c r="BA104" s="34">
        <v>0.50666676766395169</v>
      </c>
      <c r="BB104" s="34">
        <v>0.49275787490909367</v>
      </c>
      <c r="BC104" s="34">
        <v>0.48161599728082888</v>
      </c>
      <c r="BD104" s="34">
        <v>0.47563306441594083</v>
      </c>
      <c r="BE104" s="34">
        <v>0.46701993956200161</v>
      </c>
    </row>
    <row r="105" spans="1:57" x14ac:dyDescent="0.25">
      <c r="A105" s="31" t="s">
        <v>109</v>
      </c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4">
        <v>0.88218767191470415</v>
      </c>
      <c r="AQ105" s="34">
        <v>0.87414482257417803</v>
      </c>
      <c r="AR105" s="34">
        <v>0.87209439841999137</v>
      </c>
      <c r="AS105" s="34">
        <v>0.85830621303965438</v>
      </c>
      <c r="AT105" s="34">
        <v>0.85123117605140253</v>
      </c>
      <c r="AU105" s="34">
        <v>0.84671484144965292</v>
      </c>
      <c r="AV105" s="34">
        <v>0.8498098013480746</v>
      </c>
      <c r="AW105" s="34">
        <v>0.84916470306433378</v>
      </c>
      <c r="AX105" s="34">
        <v>0.84724107929576453</v>
      </c>
      <c r="AY105" s="34">
        <v>0.84663500769179323</v>
      </c>
      <c r="AZ105" s="34">
        <v>0.84877242376887208</v>
      </c>
      <c r="BA105" s="34">
        <v>0.84510517612970271</v>
      </c>
      <c r="BB105" s="34">
        <v>0.84202570688836342</v>
      </c>
      <c r="BC105" s="34">
        <v>0.84101353869084583</v>
      </c>
      <c r="BD105" s="34">
        <v>0.84352427141617181</v>
      </c>
      <c r="BE105" s="34">
        <v>0.83558128402153686</v>
      </c>
    </row>
    <row r="106" spans="1:57" x14ac:dyDescent="0.25">
      <c r="A106" s="31" t="s">
        <v>110</v>
      </c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31"/>
      <c r="AN106" s="31"/>
      <c r="AO106" s="31"/>
      <c r="AP106" s="34">
        <v>0.98991027933649878</v>
      </c>
      <c r="AQ106" s="34">
        <v>0.98958364027462653</v>
      </c>
      <c r="AR106" s="34">
        <v>0.98904050536368615</v>
      </c>
      <c r="AS106" s="34">
        <v>0.98847398684708876</v>
      </c>
      <c r="AT106" s="34">
        <v>0.98702574833955059</v>
      </c>
      <c r="AU106" s="34">
        <v>0.77738444041064425</v>
      </c>
      <c r="AV106" s="34">
        <v>0.7947576092059021</v>
      </c>
      <c r="AW106" s="34">
        <v>0.76796650058034022</v>
      </c>
      <c r="AX106" s="34">
        <v>0.69739048725260522</v>
      </c>
      <c r="AY106" s="34">
        <v>0.64301437954908569</v>
      </c>
      <c r="AZ106" s="34">
        <v>0.62137322852393428</v>
      </c>
      <c r="BA106" s="34">
        <v>0.60634726884345436</v>
      </c>
      <c r="BB106" s="34">
        <v>0.58571994790781945</v>
      </c>
      <c r="BC106" s="34">
        <v>0.60946957944749636</v>
      </c>
      <c r="BD106" s="34">
        <v>0.59308890894920685</v>
      </c>
      <c r="BE106" s="34">
        <v>0.55860948667966215</v>
      </c>
    </row>
    <row r="107" spans="1:57" x14ac:dyDescent="0.25">
      <c r="A107" s="31" t="s">
        <v>111</v>
      </c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  <c r="AN107" s="31"/>
      <c r="AO107" s="31"/>
      <c r="AP107" s="34">
        <v>0.51648348160441093</v>
      </c>
      <c r="AQ107" s="34">
        <v>0.53948286491654884</v>
      </c>
      <c r="AR107" s="34">
        <v>0.55241082087473603</v>
      </c>
      <c r="AS107" s="34">
        <v>0.56441233006104752</v>
      </c>
      <c r="AT107" s="34">
        <v>0.57536901771930227</v>
      </c>
      <c r="AU107" s="34">
        <v>0.58617138461241525</v>
      </c>
      <c r="AV107" s="34">
        <v>0.59716488104322007</v>
      </c>
      <c r="AW107" s="34">
        <v>0.60706554917854172</v>
      </c>
      <c r="AX107" s="34">
        <v>0.62107183186570203</v>
      </c>
      <c r="AY107" s="34">
        <v>0.62765361072008607</v>
      </c>
      <c r="AZ107" s="34">
        <v>0.63270230561563545</v>
      </c>
      <c r="BA107" s="34">
        <v>0.64026569521888155</v>
      </c>
      <c r="BB107" s="34">
        <v>0.64984047703903502</v>
      </c>
      <c r="BC107" s="34">
        <f>1-BC102</f>
        <v>0.65564714841203386</v>
      </c>
      <c r="BD107" s="34">
        <v>0.65869928955361079</v>
      </c>
      <c r="BE107" s="34">
        <v>0.66864840814550552</v>
      </c>
    </row>
    <row r="108" spans="1:57" x14ac:dyDescent="0.25">
      <c r="A108" s="31" t="s">
        <v>112</v>
      </c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4">
        <v>0.56491898023645848</v>
      </c>
      <c r="AQ108" s="34">
        <v>0.56745537383200617</v>
      </c>
      <c r="AR108" s="34">
        <v>0.56009546787039199</v>
      </c>
      <c r="AS108" s="34">
        <v>0.56613294384317614</v>
      </c>
      <c r="AT108" s="34">
        <v>0.56792070429711272</v>
      </c>
      <c r="AU108" s="34">
        <v>0.57054461979465065</v>
      </c>
      <c r="AV108" s="34">
        <v>0.56828859909270713</v>
      </c>
      <c r="AW108" s="34">
        <v>0.57558032300580608</v>
      </c>
      <c r="AX108" s="34">
        <v>0.58131872784447158</v>
      </c>
      <c r="AY108" s="34">
        <v>0.56811209927651674</v>
      </c>
      <c r="AZ108" s="34">
        <v>0.57047064444900741</v>
      </c>
      <c r="BA108" s="34">
        <v>0.5786844986901436</v>
      </c>
      <c r="BB108" s="34">
        <v>0.58949982269985879</v>
      </c>
      <c r="BC108" s="34">
        <f t="shared" ref="BC108:BC111" si="0">1-BC103</f>
        <v>0.59554026501187574</v>
      </c>
      <c r="BD108" s="34">
        <v>0.59723490545460034</v>
      </c>
      <c r="BE108" s="34">
        <v>0.60263024904455498</v>
      </c>
    </row>
    <row r="109" spans="1:57" x14ac:dyDescent="0.25">
      <c r="A109" s="31" t="s">
        <v>127</v>
      </c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4">
        <v>0.43233958695495878</v>
      </c>
      <c r="AQ109" s="34">
        <v>0.43877597194812579</v>
      </c>
      <c r="AR109" s="34">
        <v>0.44563345757577699</v>
      </c>
      <c r="AS109" s="34">
        <v>0.45815021991943927</v>
      </c>
      <c r="AT109" s="34">
        <v>0.466519481194411</v>
      </c>
      <c r="AU109" s="34">
        <v>0.47039528936615926</v>
      </c>
      <c r="AV109" s="34">
        <v>0.46641126876799432</v>
      </c>
      <c r="AW109" s="34">
        <v>0.47301031781859815</v>
      </c>
      <c r="AX109" s="34">
        <v>0.4828380762877309</v>
      </c>
      <c r="AY109" s="34">
        <v>0.4847936295127192</v>
      </c>
      <c r="AZ109" s="34">
        <v>0.48755000624486688</v>
      </c>
      <c r="BA109" s="34">
        <v>0.49333323233604831</v>
      </c>
      <c r="BB109" s="34">
        <v>0.50724212509090627</v>
      </c>
      <c r="BC109" s="34">
        <f t="shared" si="0"/>
        <v>0.51838400271917107</v>
      </c>
      <c r="BD109" s="34">
        <v>0.52436693558405922</v>
      </c>
      <c r="BE109" s="34">
        <v>0.53298006043799839</v>
      </c>
    </row>
    <row r="110" spans="1:57" x14ac:dyDescent="0.25">
      <c r="A110" s="31" t="s">
        <v>113</v>
      </c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4">
        <v>0.11781232808529585</v>
      </c>
      <c r="AQ110" s="34">
        <v>0.12585517742582197</v>
      </c>
      <c r="AR110" s="34">
        <v>0.12790560158000863</v>
      </c>
      <c r="AS110" s="34">
        <v>0.14169378696034562</v>
      </c>
      <c r="AT110" s="34">
        <v>0.14876882394859747</v>
      </c>
      <c r="AU110" s="34">
        <v>0.15328515855034708</v>
      </c>
      <c r="AV110" s="34">
        <v>0.1501901986519254</v>
      </c>
      <c r="AW110" s="34">
        <v>0.15083529693566622</v>
      </c>
      <c r="AX110" s="34">
        <v>0.15275892070423547</v>
      </c>
      <c r="AY110" s="34">
        <v>0.15336499230820677</v>
      </c>
      <c r="AZ110" s="34">
        <v>0.15122757623112792</v>
      </c>
      <c r="BA110" s="34">
        <v>0.15489482387029729</v>
      </c>
      <c r="BB110" s="34">
        <v>0.15797429311163658</v>
      </c>
      <c r="BC110" s="34">
        <f t="shared" si="0"/>
        <v>0.15898646130915417</v>
      </c>
      <c r="BD110" s="34">
        <v>0.15647572858382819</v>
      </c>
      <c r="BE110" s="34">
        <v>0.16441871597846314</v>
      </c>
    </row>
    <row r="111" spans="1:57" x14ac:dyDescent="0.25">
      <c r="A111" s="31" t="s">
        <v>114</v>
      </c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  <c r="AO111" s="31"/>
      <c r="AP111" s="34">
        <v>1.0089720663501223E-2</v>
      </c>
      <c r="AQ111" s="34">
        <v>1.041635972537347E-2</v>
      </c>
      <c r="AR111" s="34">
        <v>1.0959494636313849E-2</v>
      </c>
      <c r="AS111" s="34">
        <v>1.1526013152911241E-2</v>
      </c>
      <c r="AT111" s="34">
        <v>1.297425166044941E-2</v>
      </c>
      <c r="AU111" s="34">
        <v>0.22261555958935575</v>
      </c>
      <c r="AV111" s="34">
        <v>0.2052423907940979</v>
      </c>
      <c r="AW111" s="34">
        <v>0.23203349941965978</v>
      </c>
      <c r="AX111" s="34">
        <v>0.30260951274739478</v>
      </c>
      <c r="AY111" s="34">
        <v>0.35698562045091431</v>
      </c>
      <c r="AZ111" s="34">
        <v>0.37862677147606572</v>
      </c>
      <c r="BA111" s="34">
        <v>0.39365273115654564</v>
      </c>
      <c r="BB111" s="34">
        <v>0.41428005209218055</v>
      </c>
      <c r="BC111" s="34">
        <f t="shared" si="0"/>
        <v>0.39053042055250364</v>
      </c>
      <c r="BD111" s="34">
        <v>0.40691109105079315</v>
      </c>
      <c r="BE111" s="34">
        <v>0.44139051332033785</v>
      </c>
    </row>
    <row r="113" spans="1:1" x14ac:dyDescent="0.25">
      <c r="A113" s="48" t="s">
        <v>129</v>
      </c>
    </row>
    <row r="114" spans="1:1" x14ac:dyDescent="0.25">
      <c r="A114" s="48"/>
    </row>
    <row r="115" spans="1:1" x14ac:dyDescent="0.25">
      <c r="A115" s="1" t="s">
        <v>49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4 - Mobile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Ivor Kelly</dc:creator>
  <cp:lastModifiedBy>Ivor Kelly</cp:lastModifiedBy>
  <dcterms:created xsi:type="dcterms:W3CDTF">2016-03-24T13:00:33Z</dcterms:created>
  <dcterms:modified xsi:type="dcterms:W3CDTF">2019-03-14T12:09:16Z</dcterms:modified>
</cp:coreProperties>
</file>