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M:\Market Development\Market Reviews\Quarterly Review\83. Q1 2020\Data, graphs, tables\Data Portal Files\Q1 2020\"/>
    </mc:Choice>
  </mc:AlternateContent>
  <xr:revisionPtr revIDLastSave="0" documentId="13_ncr:1_{8669FA0A-472B-4093-A025-4B99DE0EDAB5}" xr6:coauthVersionLast="44" xr6:coauthVersionMax="44" xr10:uidLastSave="{00000000-0000-0000-0000-000000000000}"/>
  <bookViews>
    <workbookView xWindow="20370" yWindow="-120" windowWidth="29040" windowHeight="15840" xr2:uid="{00000000-000D-0000-FFFF-FFFF00000000}"/>
  </bookViews>
  <sheets>
    <sheet name="5 - Internet" sheetId="10" r:id="rId1"/>
    <sheet name="Charts" sheetId="11" r:id="rId2"/>
    <sheet name="Glossary" sheetId="12" r:id="rId3"/>
  </sheets>
  <externalReferences>
    <externalReference r:id="rId4"/>
  </externalReferenc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I74" i="10" l="1"/>
  <c r="BI77" i="10"/>
  <c r="BI80" i="10"/>
  <c r="BI83" i="10"/>
  <c r="BJ59" i="10"/>
  <c r="BJ56" i="10"/>
  <c r="BJ53" i="10"/>
  <c r="BJ50" i="10"/>
</calcChain>
</file>

<file path=xl/sharedStrings.xml><?xml version="1.0" encoding="utf-8"?>
<sst xmlns="http://schemas.openxmlformats.org/spreadsheetml/2006/main" count="765" uniqueCount="173">
  <si>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</si>
  <si>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</si>
  <si>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</si>
  <si>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</si>
  <si>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</si>
  <si>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</si>
  <si>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</si>
  <si>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</si>
  <si>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</si>
  <si>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</si>
  <si>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</si>
  <si>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</si>
  <si>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</si>
  <si>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</si>
  <si>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</si>
  <si>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</si>
  <si>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</si>
  <si>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</si>
  <si>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</si>
  <si>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</si>
  <si>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Wholesale DSL Bitstream Lines</t>
  </si>
  <si>
    <t>Wholesale VDSL Bitstream Lines</t>
  </si>
  <si>
    <t>Total WiFi Minutes (000's)</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</si>
  <si>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</si>
  <si>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</si>
  <si>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</si>
  <si>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</si>
  <si>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</si>
  <si>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</si>
  <si>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</si>
  <si>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</si>
  <si>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</si>
  <si>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</si>
  <si>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</si>
  <si>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</si>
  <si>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</si>
  <si>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</si>
  <si>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</si>
  <si>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</si>
  <si>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</si>
  <si>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</si>
  <si>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</si>
  <si>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</si>
  <si>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</si>
  <si>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</si>
  <si>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</si>
  <si>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</si>
  <si>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2016 Q1</t>
  </si>
  <si>
    <t>2016 Q2</t>
  </si>
  <si>
    <t>Source: Quarterly Key Data Report, ComReg.</t>
  </si>
  <si>
    <t>Total Mobile Data Traffic (GB)</t>
  </si>
  <si>
    <t>Narrowband Internet Subscriptions</t>
  </si>
  <si>
    <t>Cable Broadband Subscriptions</t>
  </si>
  <si>
    <t>Total Fixed Broadband Subscriptions</t>
  </si>
  <si>
    <t>Total Broadband Subscriptions</t>
  </si>
  <si>
    <t>Cable Broadband Residential Subscriptions</t>
  </si>
  <si>
    <t>Cable Broadband Business Subscriptions</t>
  </si>
  <si>
    <t>FWA Broadband Residential Subscriptions</t>
  </si>
  <si>
    <t>FWA Broadband Business Subscriptions</t>
  </si>
  <si>
    <t>DSL Broadband Residential Subscriptions</t>
  </si>
  <si>
    <t>DSL Broadband Business Subscriptions</t>
  </si>
  <si>
    <t>VDSL Broadband Residential Subscriptions</t>
  </si>
  <si>
    <t>VDSL Broadband Business Subscriptions</t>
  </si>
  <si>
    <t>Mobile Broadband Residential Subscriptions</t>
  </si>
  <si>
    <t>Mobile Broadband Business Subscriptions</t>
  </si>
  <si>
    <t>Total Residential Broadband Subscriptions</t>
  </si>
  <si>
    <t>Total Business Broadband Subscriptions</t>
  </si>
  <si>
    <t>Full LLU Lines</t>
  </si>
  <si>
    <t>Shared LLU Lines</t>
  </si>
  <si>
    <t>Total LLU Lines</t>
  </si>
  <si>
    <t>VULA Lines</t>
  </si>
  <si>
    <t>Cable Broadband Data Traffic (GB)</t>
  </si>
  <si>
    <t>DSL Broadband Data Traffic (GB)</t>
  </si>
  <si>
    <t>VDSL Broadband Data Traffic (GB)</t>
  </si>
  <si>
    <t>FWA Broadband Data Traffic (GB)</t>
  </si>
  <si>
    <t>Total Fixed Broadband Data Traffic (GB)</t>
  </si>
  <si>
    <t>Fixed Broadband Traffic from Business Subscriptions (GB)</t>
  </si>
  <si>
    <t>Fixed Broadband Traffic from Residential Subscriptions (GB)</t>
  </si>
  <si>
    <t>2016 Q3</t>
  </si>
  <si>
    <t>2016 Q4</t>
  </si>
  <si>
    <t>FTTP Broadband Residential Subscriptions</t>
  </si>
  <si>
    <t>FTTP Broadband Business Subscriptions</t>
  </si>
  <si>
    <t>Satellite Broadband Residential Subscriptions</t>
  </si>
  <si>
    <t>Satellite Broadband Business Subscriptions</t>
  </si>
  <si>
    <t>FTTP Broadband Subscriptions</t>
  </si>
  <si>
    <t>Satellite Broadband Subscriptions</t>
  </si>
  <si>
    <t>Satellite Broadband Data Traffic (GB)</t>
  </si>
  <si>
    <t>Wholesale Lines</t>
  </si>
  <si>
    <t>WiFi</t>
  </si>
  <si>
    <t xml:space="preserve">Number of WiFi Hotspots </t>
  </si>
  <si>
    <t>Number of WiFi Access Points</t>
  </si>
  <si>
    <t>Internet Subscriptions</t>
  </si>
  <si>
    <t>Internet Traffic</t>
  </si>
  <si>
    <t>Residential &amp; Business Subscriptions x Platform</t>
  </si>
  <si>
    <t xml:space="preserve"> 5 - Internet Data</t>
  </si>
  <si>
    <t>Mobile Broadband Subscriptions</t>
  </si>
  <si>
    <t>FWA Broadband Subscriptions</t>
  </si>
  <si>
    <t>VDSL Broadband Subscriptions</t>
  </si>
  <si>
    <t>DSL Broadband Subscriptions</t>
  </si>
  <si>
    <t>2017 Q1</t>
  </si>
  <si>
    <t>2017 Q2</t>
  </si>
  <si>
    <t>Vodafone</t>
  </si>
  <si>
    <t>OAOs</t>
  </si>
  <si>
    <t>Three group</t>
  </si>
  <si>
    <t>Market Share by Mobile Broadband Subscription</t>
  </si>
  <si>
    <t>Market Share Statistics</t>
  </si>
  <si>
    <t>Market Share by Fixed Broadband Subscription</t>
  </si>
  <si>
    <t>Eir</t>
  </si>
  <si>
    <t>Virgin Media</t>
  </si>
  <si>
    <t>Digiweb</t>
  </si>
  <si>
    <t>Sky</t>
  </si>
  <si>
    <t>FTTP Broadband Data Traffic (GB)</t>
  </si>
  <si>
    <t>2017 Q3</t>
  </si>
  <si>
    <t xml:space="preserve">Eir </t>
  </si>
  <si>
    <t>2017 Q4</t>
  </si>
  <si>
    <t>2018 Q1</t>
  </si>
  <si>
    <t>2018 Q2</t>
  </si>
  <si>
    <t>2018 Q3</t>
  </si>
  <si>
    <t>2018 Q4</t>
  </si>
  <si>
    <t>2019 Q1</t>
  </si>
  <si>
    <t>Note on market shares: OAOs (Other Authorised Operators) consist of the sum percentage of operators whose individual market share is less than 2%. Operators with a market share equal to or greater than 2% are separated out from the OAO category.</t>
  </si>
  <si>
    <t>2019 Q2</t>
  </si>
  <si>
    <t>2019 Q3</t>
  </si>
  <si>
    <t>Market Share by FTTP Broadband Subscription</t>
  </si>
  <si>
    <t>Magnet</t>
  </si>
  <si>
    <t>Note regarding FTTP subscriptions: In QKDR Q3 2019 the methodology applied in compiling FTTP subscription data was amended to include additional FTTP subscription data available to ComReg via other reporting sources. This was retrospectively implemented from Q1 2019 and used in the compilation of Figure 3.1.10b - FTTP Subscription Market Share, itself published for the first time in QKDR Q3 2019 reflecting salient market developments. FTTP subscription data before and after Q1 2019 therefore are not strictly comparable.</t>
  </si>
  <si>
    <t>2019 Q4</t>
  </si>
  <si>
    <t>&lt; 2Mbps</t>
  </si>
  <si>
    <t>&gt;=100Mbps</t>
  </si>
  <si>
    <t>Fixed Broadband Subscriptions by Sold Download Speeds %</t>
  </si>
  <si>
    <t>2020 Q1</t>
  </si>
  <si>
    <t>Chart</t>
  </si>
  <si>
    <t>Indicator</t>
  </si>
  <si>
    <t>Definition</t>
  </si>
  <si>
    <t>Fixed Broadband Market Share (Subscriptions)</t>
  </si>
  <si>
    <t xml:space="preserve">Mobile Broadband Market Share (Subscription) </t>
  </si>
  <si>
    <t>Total Broadband Subscriptions % by Sold Speed</t>
  </si>
  <si>
    <t>Broadband Subscriptions By Platform</t>
  </si>
  <si>
    <t>FTTP Retail Market Share by Subscription</t>
  </si>
  <si>
    <t>This chart shows the trend in fixed and mobile broadband as well as total broadband subscriptions over the last 2 years.</t>
  </si>
  <si>
    <t>Subscription Market Share of the Fixed Broadband Market</t>
  </si>
  <si>
    <t>This chart shows the percentage market share of the fixed broadband market by operator with at least 2.0% market share.</t>
  </si>
  <si>
    <t>Subscription Market Share of the Mobile Broadband Market</t>
  </si>
  <si>
    <t>This chart shows the percentage market share of mobile broadband subscriptions by operator with at least 2.0% market share.</t>
  </si>
  <si>
    <t>This chart provides an indication of the percentage of total retail business fixed broadband subscriptions split by categories of actual sold download speeds.</t>
  </si>
  <si>
    <t>Total number of broadband subscriptions (both residential and business customers) by means of DSL, VDSL, cable modem, fibre to the premises, satellite, fixed wireless access and/or mobile broadband. Cable modems allow Internet broadband access by means of cable TV connections. Fixed wireless access allows internet broadband access by means of wireless devices or systems located in fixed locations, such as homes and offices. Mobile broadband allows users to access the Internet both at a fixed location and while on the move by means of a data card, USB dongle attached to a laptop or Mi-Fi device.</t>
  </si>
  <si>
    <t>Broadband Subscriptions by Platform</t>
  </si>
  <si>
    <t>Residential Broadband Subscriptions (&lt;2Mbps)</t>
  </si>
  <si>
    <t>Business Broadband Subscriptions (&lt;2Mbps)</t>
  </si>
  <si>
    <t>Total Broadband Subscriptions (&lt;2Mbps)</t>
  </si>
  <si>
    <t>Residential Broadband Subscriptions (2Mbps - 9.99Mbps)</t>
  </si>
  <si>
    <t>Business Broadband Subscriptions (2Mbps - 9.99Mbps)</t>
  </si>
  <si>
    <t>Total Broadband Subscriptions (2Mbps - 9.99Mbps)</t>
  </si>
  <si>
    <t>Residential Broadband Subscriptions (=10Mbps - 29.99Mbps)</t>
  </si>
  <si>
    <t>Business Broadband Subscriptions (=10Mbps - 29.99Mbps)</t>
  </si>
  <si>
    <t>Total Broadband Subscriptions (=10Mbps - 29.99Mbps)</t>
  </si>
  <si>
    <t>Residential Broadband Subscriptions (=30Mbps - 99.99Mbps)</t>
  </si>
  <si>
    <t>Business Broadband Subscriptions (=30Mbps - 99.99Mbps)</t>
  </si>
  <si>
    <t>Total Broadband Subscriptions (=30Mbps - 99.99Mbps)</t>
  </si>
  <si>
    <t>Residential Broadband Subscriptions (&gt;=100Mbps)</t>
  </si>
  <si>
    <t>Business Broadband Subscriptions (&gt;=100Mbps)</t>
  </si>
  <si>
    <t>Total Broadband Subscriptions (&gt;=100Mbps)</t>
  </si>
  <si>
    <t>&gt;= 2Mbps - &lt;10Mbps</t>
  </si>
  <si>
    <t>&gt;= 10Mbps - &lt; 30Mbps</t>
  </si>
  <si>
    <t>&gt;= 30Mbps - &lt; 100Mbps</t>
  </si>
  <si>
    <t>Total Broadband Subscriptions by Advertised Speed</t>
  </si>
  <si>
    <t>Fixed Broadband Subscriptions by Advertised Download Speeds and Subscription Type</t>
  </si>
  <si>
    <t>This chart provides a breakdown of total residential and total business fixed broadband subscriptions split by categories of advertised download speeds.</t>
  </si>
  <si>
    <t>On 11/06/20 this worksheet was updated.</t>
  </si>
  <si>
    <t>Fixed Residential &amp; Business Subscriptions x Advertised Speed</t>
  </si>
  <si>
    <t>Fixed Residential &amp; Business Subscriptions x Sold Download Speed</t>
  </si>
  <si>
    <t>Standard Mobile Subscriptions Data Traffic (GB)</t>
  </si>
  <si>
    <t>Mobile Broadband (Dongles) Data Traffic (GB)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</si>
</sst>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
    <numFmt numFmtId="165" formatCode="0.0000%"/>
    <numFmt numFmtId="166" formatCode="0.00000%"/>
    <numFmt numFmtId="167" formatCode="_-* #,##0_-;\-* #,##0_-;_-* &quot;-&quot;??_-;_-@_-"/>
  </numFmts>
  <fonts count="16" x14ac:knownFonts="1">
    <font>
      <sz val="11"/>
      <color theme="1"/>
      <name val="Calibri"/>
      <family val="2"/>
      <scheme val="minor"/>
    </font>
    <font>
      <sz val="10"/>
      <name val="Arial"/>
      <family val="2"/>
    </font>
    <font>
      <sz val="12"/>
      <color theme="1"/>
      <name val="Calibri"/>
      <family val="2"/>
      <scheme val="minor"/>
    </font>
    <font>
      <b/>
      <sz val="12"/>
      <color theme="1"/>
      <name val="Calibri"/>
      <family val="2"/>
      <scheme val="minor"/>
    </font>
    <font>
      <sz val="11"/>
      <color theme="1"/>
      <name val="Calibri"/>
      <family val="2"/>
      <scheme val="minor"/>
    </font>
    <font>
      <sz val="10"/>
      <name val="Verdana"/>
      <family val="2"/>
    </font>
    <font>
      <b/>
      <sz val="14"/>
      <color theme="1"/>
      <name val="Calibri"/>
      <family val="2"/>
      <scheme val="minor"/>
    </font>
    <font>
      <sz val="12"/>
      <name val="Calibri"/>
      <family val="2"/>
      <scheme val="minor"/>
    </font>
    <font>
      <sz val="8"/>
      <color theme="1"/>
      <name val="Calibri"/>
      <family val="2"/>
      <scheme val="minor"/>
    </font>
    <font>
      <sz val="12"/>
      <color theme="0"/>
      <name val="Calibri"/>
      <family val="2"/>
      <scheme val="minor"/>
    </font>
    <font>
      <b/>
      <sz val="12"/>
      <color theme="0"/>
      <name val="Calibri"/>
      <family val="2"/>
      <scheme val="minor"/>
    </font>
    <font>
      <sz val="9"/>
      <color theme="1"/>
      <name val="Calibri"/>
      <family val="2"/>
      <scheme val="minor"/>
    </font>
    <font>
      <sz val="12"/>
      <color rgb="FF0070C0"/>
      <name val="Calibri"/>
      <family val="2"/>
      <scheme val="minor"/>
    </font>
    <font>
      <b/>
      <sz val="12"/>
      <color rgb="FF0070C0"/>
      <name val="Calibri"/>
      <family val="2"/>
      <scheme val="minor"/>
    </font>
    <font>
      <sz val="8"/>
      <name val="Calibri"/>
      <family val="2"/>
      <scheme val="minor"/>
    </font>
    <font>
      <b/>
      <sz val="11"/>
      <color theme="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rgb="FF002060"/>
        <bgColor indexed="64"/>
      </patternFill>
    </fill>
    <fill>
      <patternFill patternType="solid">
        <fgColor theme="0" tint="-0.249977111117893"/>
        <bgColor indexed="64"/>
      </patternFill>
    </fill>
    <fill>
      <patternFill patternType="solid">
        <fgColor theme="2"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9" fontId="4" fillId="0" borderId="0" applyFont="0" applyFill="0" applyBorder="0" applyAlignment="0" applyProtection="0"/>
  </cellStyleXfs>
  <cellXfs count="59">
    <xf numFmtId="0" fontId="0" fillId="0" borderId="0" xfId="0"/>
    <xf numFmtId="0" fontId="2" fillId="0" borderId="0" xfId="0" applyFont="1"/>
    <xf numFmtId="0" fontId="3" fillId="2" borderId="1" xfId="0" applyFont="1" applyFill="1" applyBorder="1" applyAlignment="1">
      <alignment horizontal="left"/>
    </xf>
    <xf numFmtId="3" fontId="2" fillId="0" borderId="1" xfId="0" applyNumberFormat="1" applyFont="1" applyFill="1" applyBorder="1"/>
    <xf numFmtId="0" fontId="2" fillId="0" borderId="1" xfId="0" applyFont="1" applyFill="1" applyBorder="1"/>
    <xf numFmtId="0" fontId="3" fillId="2" borderId="1" xfId="0" applyFont="1" applyFill="1" applyBorder="1" applyAlignment="1">
      <alignment horizontal="center"/>
    </xf>
    <xf numFmtId="3" fontId="2" fillId="0" borderId="1" xfId="2" applyNumberFormat="1" applyFont="1" applyFill="1" applyBorder="1"/>
    <xf numFmtId="3" fontId="5" fillId="0" borderId="1" xfId="0" applyNumberFormat="1" applyFont="1" applyBorder="1"/>
    <xf numFmtId="3" fontId="2" fillId="0" borderId="0" xfId="0" applyNumberFormat="1" applyFont="1" applyFill="1" applyBorder="1"/>
    <xf numFmtId="0" fontId="3" fillId="2" borderId="1" xfId="0" applyFont="1" applyFill="1" applyBorder="1"/>
    <xf numFmtId="0" fontId="2" fillId="0" borderId="0" xfId="0" applyFont="1" applyFill="1" applyBorder="1"/>
    <xf numFmtId="0" fontId="6" fillId="2" borderId="1" xfId="0" applyFont="1" applyFill="1" applyBorder="1" applyAlignment="1">
      <alignment horizontal="left"/>
    </xf>
    <xf numFmtId="0" fontId="3" fillId="0" borderId="0" xfId="0" applyFont="1" applyFill="1" applyBorder="1" applyAlignment="1">
      <alignment horizontal="left"/>
    </xf>
    <xf numFmtId="3" fontId="2" fillId="0" borderId="0" xfId="2" applyNumberFormat="1" applyFont="1" applyFill="1" applyBorder="1"/>
    <xf numFmtId="3" fontId="3" fillId="0" borderId="0" xfId="0" applyNumberFormat="1" applyFont="1" applyFill="1" applyBorder="1" applyAlignment="1">
      <alignment horizontal="center"/>
    </xf>
    <xf numFmtId="3" fontId="3" fillId="2" borderId="1" xfId="0" applyNumberFormat="1" applyFont="1" applyFill="1" applyBorder="1" applyAlignment="1">
      <alignment horizontal="center"/>
    </xf>
    <xf numFmtId="0" fontId="3" fillId="0" borderId="0" xfId="0" applyFont="1" applyFill="1" applyBorder="1" applyAlignment="1">
      <alignment horizontal="center"/>
    </xf>
    <xf numFmtId="0" fontId="2" fillId="0" borderId="0" xfId="0" applyFont="1" applyFill="1"/>
    <xf numFmtId="3" fontId="7" fillId="0" borderId="1" xfId="0" applyNumberFormat="1" applyFont="1" applyFill="1" applyBorder="1"/>
    <xf numFmtId="3" fontId="3" fillId="2" borderId="3" xfId="0" applyNumberFormat="1" applyFont="1" applyFill="1" applyBorder="1" applyAlignment="1">
      <alignment horizontal="center"/>
    </xf>
    <xf numFmtId="164" fontId="3" fillId="2" borderId="3" xfId="4" applyNumberFormat="1" applyFont="1" applyFill="1" applyBorder="1" applyAlignment="1">
      <alignment horizontal="center"/>
    </xf>
    <xf numFmtId="0" fontId="3" fillId="2" borderId="3" xfId="0" applyFont="1" applyFill="1" applyBorder="1"/>
    <xf numFmtId="0" fontId="7" fillId="0" borderId="1" xfId="0" applyFont="1" applyFill="1" applyBorder="1" applyAlignment="1">
      <alignment horizontal="left"/>
    </xf>
    <xf numFmtId="164" fontId="2" fillId="0" borderId="1" xfId="4" applyNumberFormat="1" applyFont="1" applyFill="1" applyBorder="1"/>
    <xf numFmtId="0" fontId="10" fillId="3" borderId="2" xfId="0" applyFont="1" applyFill="1" applyBorder="1"/>
    <xf numFmtId="0" fontId="9" fillId="3" borderId="4" xfId="0" applyFont="1" applyFill="1" applyBorder="1"/>
    <xf numFmtId="0" fontId="9" fillId="3" borderId="5" xfId="0" applyFont="1" applyFill="1" applyBorder="1"/>
    <xf numFmtId="0" fontId="2" fillId="0" borderId="0" xfId="0" applyFont="1" applyBorder="1"/>
    <xf numFmtId="3" fontId="7" fillId="4" borderId="1" xfId="2" applyNumberFormat="1" applyFont="1" applyFill="1" applyBorder="1" applyAlignment="1">
      <alignment horizontal="right"/>
    </xf>
    <xf numFmtId="3" fontId="2" fillId="4" borderId="1" xfId="2" applyNumberFormat="1" applyFont="1" applyFill="1" applyBorder="1" applyAlignment="1">
      <alignment horizontal="right"/>
    </xf>
    <xf numFmtId="0" fontId="11" fillId="0" borderId="0" xfId="0" applyFont="1" applyFill="1" applyBorder="1" applyAlignment="1">
      <alignment horizontal="center"/>
    </xf>
    <xf numFmtId="3" fontId="5" fillId="0" borderId="1" xfId="0" applyNumberFormat="1" applyFont="1" applyFill="1" applyBorder="1"/>
    <xf numFmtId="165" fontId="2" fillId="0" borderId="0" xfId="0" applyNumberFormat="1" applyFont="1" applyFill="1"/>
    <xf numFmtId="166" fontId="2" fillId="0" borderId="1" xfId="4" applyNumberFormat="1" applyFont="1" applyFill="1" applyBorder="1"/>
    <xf numFmtId="167" fontId="2" fillId="0" borderId="1" xfId="2" applyNumberFormat="1" applyFont="1" applyBorder="1"/>
    <xf numFmtId="164" fontId="0" fillId="0" borderId="1" xfId="0" applyNumberFormat="1" applyFill="1" applyBorder="1"/>
    <xf numFmtId="3" fontId="12" fillId="0" borderId="0" xfId="0" applyNumberFormat="1" applyFont="1" applyFill="1" applyBorder="1" applyAlignment="1">
      <alignment horizontal="left" vertical="top"/>
    </xf>
    <xf numFmtId="0" fontId="13" fillId="0" borderId="0" xfId="0" applyFont="1" applyBorder="1"/>
    <xf numFmtId="164" fontId="2" fillId="0" borderId="1" xfId="0" applyNumberFormat="1" applyFont="1" applyFill="1" applyBorder="1"/>
    <xf numFmtId="164" fontId="8" fillId="0" borderId="0" xfId="0" applyNumberFormat="1" applyFont="1" applyFill="1"/>
    <xf numFmtId="3" fontId="2" fillId="4" borderId="0" xfId="2" applyNumberFormat="1" applyFont="1" applyFill="1" applyBorder="1" applyAlignment="1">
      <alignment horizontal="right"/>
    </xf>
    <xf numFmtId="3" fontId="2" fillId="0" borderId="0" xfId="2" applyNumberFormat="1" applyFont="1" applyFill="1" applyBorder="1" applyAlignment="1">
      <alignment horizontal="right"/>
    </xf>
    <xf numFmtId="167" fontId="2" fillId="0" borderId="0" xfId="2" applyNumberFormat="1" applyFont="1" applyBorder="1"/>
    <xf numFmtId="0" fontId="2" fillId="0" borderId="1" xfId="0" applyFont="1" applyBorder="1"/>
    <xf numFmtId="3" fontId="2" fillId="0" borderId="1" xfId="0" applyNumberFormat="1" applyFont="1" applyBorder="1"/>
    <xf numFmtId="164" fontId="2" fillId="0" borderId="1" xfId="4" applyNumberFormat="1" applyFont="1" applyBorder="1"/>
    <xf numFmtId="0" fontId="0" fillId="0" borderId="1" xfId="0" applyBorder="1" applyAlignment="1">
      <alignment horizontal="center" vertical="center" wrapText="1"/>
    </xf>
    <xf numFmtId="0" fontId="15" fillId="5" borderId="1" xfId="0" applyFont="1" applyFill="1" applyBorder="1" applyAlignment="1">
      <alignment horizontal="center" wrapText="1"/>
    </xf>
    <xf numFmtId="0" fontId="0" fillId="0" borderId="1" xfId="0" applyBorder="1" applyAlignment="1">
      <alignment horizontal="left" vertical="top" wrapText="1"/>
    </xf>
    <xf numFmtId="3" fontId="7" fillId="0" borderId="1" xfId="2" applyNumberFormat="1" applyFont="1" applyBorder="1" applyAlignment="1">
      <alignment horizontal="right"/>
    </xf>
    <xf numFmtId="3" fontId="2" fillId="0" borderId="1" xfId="2" applyNumberFormat="1" applyFont="1" applyBorder="1" applyAlignment="1">
      <alignment horizontal="right"/>
    </xf>
    <xf numFmtId="1" fontId="2" fillId="0" borderId="0" xfId="0" applyNumberFormat="1" applyFont="1"/>
    <xf numFmtId="3" fontId="7" fillId="6" borderId="1" xfId="2" applyNumberFormat="1" applyFont="1" applyFill="1" applyBorder="1" applyAlignment="1">
      <alignment horizontal="right"/>
    </xf>
    <xf numFmtId="164" fontId="2" fillId="6" borderId="1" xfId="4" applyNumberFormat="1" applyFont="1" applyFill="1" applyBorder="1"/>
    <xf numFmtId="3" fontId="2" fillId="6" borderId="1" xfId="2" applyNumberFormat="1" applyFont="1" applyFill="1" applyBorder="1" applyAlignment="1">
      <alignment horizontal="right"/>
    </xf>
    <xf numFmtId="0" fontId="2" fillId="6" borderId="1" xfId="0" applyFont="1" applyFill="1" applyBorder="1"/>
    <xf numFmtId="3" fontId="2" fillId="6" borderId="1" xfId="2" applyNumberFormat="1" applyFont="1" applyFill="1" applyBorder="1"/>
    <xf numFmtId="167" fontId="2" fillId="0" borderId="1" xfId="2" applyNumberFormat="1" applyFont="1" applyFill="1" applyBorder="1"/>
    <xf numFmtId="167" fontId="2" fillId="7" borderId="1" xfId="2" applyNumberFormat="1" applyFont="1" applyFill="1" applyBorder="1"/>
  </cellXfs>
  <cellStyles count="5">
    <cellStyle name="Comma" xfId="2" builtinId="3"/>
    <cellStyle name="Euro" xfId="1" xr:uid="{00000000-0005-0000-0000-000001000000}"/>
    <cellStyle name="Euro 2" xfId="3" xr:uid="{00000000-0005-0000-0000-000002000000}"/>
    <cellStyle name="Normal" xfId="0" builtinId="0"/>
    <cellStyle name="Percent" xfId="4" builtinId="5"/>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800" b="1" i="0" u="none" strike="noStrike" baseline="0">
                <a:solidFill>
                  <a:srgbClr val="000000"/>
                </a:solidFill>
                <a:latin typeface="Arial"/>
                <a:ea typeface="Arial"/>
                <a:cs typeface="Arial"/>
              </a:defRPr>
            </a:pPr>
            <a:r>
              <a:rPr lang="en-US"/>
              <a:t>Total Broadband Subscriptions</a:t>
            </a:r>
          </a:p>
        </c:rich>
      </c:tx>
      <c:layout>
        <c:manualLayout>
          <c:xMode val="edge"/>
          <c:yMode val="edge"/>
          <c:x val="0.32482426933037367"/>
          <c:y val="6.5252854812398045E-3"/>
        </c:manualLayout>
      </c:layout>
      <c:overlay val="0"/>
      <c:spPr>
        <a:noFill/>
        <a:ln w="25400">
          <a:noFill/>
        </a:ln>
      </c:spPr>
    </c:title>
    <c:autoTitleDeleted val="0"/>
    <c:plotArea>
      <c:layout>
        <c:manualLayout>
          <c:layoutTarget val="inner"/>
          <c:xMode val="edge"/>
          <c:yMode val="edge"/>
          <c:x val="0.14073240290024791"/>
          <c:y val="7.1234366503534527E-2"/>
          <c:w val="0.82967085274163144"/>
          <c:h val="0.76998351551896138"/>
        </c:manualLayout>
      </c:layout>
      <c:lineChart>
        <c:grouping val="standard"/>
        <c:varyColors val="0"/>
        <c:ser>
          <c:idx val="0"/>
          <c:order val="0"/>
          <c:tx>
            <c:strRef>
              <c:f>'5 - Internet'!$A$27</c:f>
              <c:strCache>
                <c:ptCount val="1"/>
                <c:pt idx="0">
                  <c:v>Total Broadband Subscriptions</c:v>
                </c:pt>
              </c:strCache>
            </c:strRef>
          </c:tx>
          <c:spPr>
            <a:ln w="31750">
              <a:solidFill>
                <a:srgbClr val="00B050"/>
              </a:solidFill>
              <a:prstDash val="solid"/>
            </a:ln>
          </c:spPr>
          <c:marker>
            <c:symbol val="none"/>
          </c:marker>
          <c:dLbls>
            <c:dLbl>
              <c:idx val="0"/>
              <c:layout>
                <c:manualLayout>
                  <c:x val="-5.327413984461709E-2"/>
                  <c:y val="1.95758564437198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FC6-4D58-989E-7465E8AE098C}"/>
                </c:ext>
              </c:extLst>
            </c:dLbl>
            <c:dLbl>
              <c:idx val="4"/>
              <c:layout>
                <c:manualLayout>
                  <c:x val="-3.1076581576026812E-2"/>
                  <c:y val="2.1750951604132669E-2"/>
                </c:manualLayout>
              </c:layout>
              <c:numFmt formatCode="#,##0" sourceLinked="0"/>
              <c:spPr>
                <a:noFill/>
                <a:ln>
                  <a:noFill/>
                </a:ln>
                <a:effectLst/>
              </c:spPr>
              <c:txPr>
                <a:bodyPr/>
                <a:lstStyle/>
                <a:p>
                  <a:pPr>
                    <a:defRPr sz="1200" b="1">
                      <a:solidFill>
                        <a:srgbClr val="00B050"/>
                      </a:solidFil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FC6-4D58-989E-7465E8AE098C}"/>
                </c:ext>
              </c:extLst>
            </c:dLbl>
            <c:dLbl>
              <c:idx val="8"/>
              <c:layout>
                <c:manualLayout>
                  <c:x val="-4.587495375508694E-2"/>
                  <c:y val="2.61011419249592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FC6-4D58-989E-7465E8AE098C}"/>
                </c:ext>
              </c:extLst>
            </c:dLbl>
            <c:spPr>
              <a:noFill/>
              <a:ln>
                <a:noFill/>
              </a:ln>
              <a:effectLst/>
            </c:spPr>
            <c:txPr>
              <a:bodyPr/>
              <a:lstStyle/>
              <a:p>
                <a:pPr>
                  <a:defRPr sz="1200" b="1">
                    <a:solidFill>
                      <a:srgbClr val="00B050"/>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'5 - Internet'!$BB$17:$BJ$17</c:f>
              <c:strCache>
                <c:ptCount val="9"/>
                <c:pt idx="0">
                  <c:v>2018 Q1</c:v>
                </c:pt>
                <c:pt idx="1">
                  <c:v>2018 Q2</c:v>
                </c:pt>
                <c:pt idx="2">
                  <c:v>2018 Q3</c:v>
                </c:pt>
                <c:pt idx="3">
                  <c:v>2018 Q4</c:v>
                </c:pt>
                <c:pt idx="4">
                  <c:v>2019 Q1</c:v>
                </c:pt>
                <c:pt idx="5">
                  <c:v>2019 Q2</c:v>
                </c:pt>
                <c:pt idx="6">
                  <c:v>2019 Q3</c:v>
                </c:pt>
                <c:pt idx="7">
                  <c:v>2019 Q4</c:v>
                </c:pt>
                <c:pt idx="8">
                  <c:v>2020 Q1</c:v>
                </c:pt>
              </c:strCache>
            </c:strRef>
          </c:cat>
          <c:val>
            <c:numRef>
              <c:f>'5 - Internet'!$BB$27:$BJ$27</c:f>
              <c:numCache>
                <c:formatCode>#,##0</c:formatCode>
                <c:ptCount val="9"/>
                <c:pt idx="0">
                  <c:v>1708240</c:v>
                </c:pt>
                <c:pt idx="1">
                  <c:v>1710245</c:v>
                </c:pt>
                <c:pt idx="2">
                  <c:v>1718045</c:v>
                </c:pt>
                <c:pt idx="3">
                  <c:v>1728579</c:v>
                </c:pt>
                <c:pt idx="4">
                  <c:v>1742946</c:v>
                </c:pt>
                <c:pt idx="5">
                  <c:v>1749271</c:v>
                </c:pt>
                <c:pt idx="6">
                  <c:v>1761558</c:v>
                </c:pt>
                <c:pt idx="7">
                  <c:v>1763367</c:v>
                </c:pt>
                <c:pt idx="8">
                  <c:v>1797272</c:v>
                </c:pt>
              </c:numCache>
            </c:numRef>
          </c:val>
          <c:smooth val="0"/>
          <c:extLst>
            <c:ext xmlns:c16="http://schemas.microsoft.com/office/drawing/2014/chart" uri="{C3380CC4-5D6E-409C-BE32-E72D297353CC}">
              <c16:uniqueId val="{00000003-5FC6-4D58-989E-7465E8AE098C}"/>
            </c:ext>
          </c:extLst>
        </c:ser>
        <c:ser>
          <c:idx val="3"/>
          <c:order val="1"/>
          <c:tx>
            <c:strRef>
              <c:f>'5 - Internet'!$A$25</c:f>
              <c:strCache>
                <c:ptCount val="1"/>
                <c:pt idx="0">
                  <c:v>Total Fixed Broadband Subscriptions</c:v>
                </c:pt>
              </c:strCache>
            </c:strRef>
          </c:tx>
          <c:spPr>
            <a:ln w="31750">
              <a:solidFill>
                <a:srgbClr val="0070C0"/>
              </a:solidFill>
            </a:ln>
          </c:spPr>
          <c:marker>
            <c:symbol val="none"/>
          </c:marker>
          <c:dLbls>
            <c:dLbl>
              <c:idx val="0"/>
              <c:layout>
                <c:manualLayout>
                  <c:x val="-4.4395116537180909E-2"/>
                  <c:y val="-2.82762370853727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FC6-4D58-989E-7465E8AE098C}"/>
                </c:ext>
              </c:extLst>
            </c:dLbl>
            <c:dLbl>
              <c:idx val="4"/>
              <c:layout>
                <c:manualLayout>
                  <c:x val="-2.2197558268590448E-2"/>
                  <c:y val="-3.04513322457858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FC6-4D58-989E-7465E8AE098C}"/>
                </c:ext>
              </c:extLst>
            </c:dLbl>
            <c:dLbl>
              <c:idx val="8"/>
              <c:layout>
                <c:manualLayout>
                  <c:x val="-4.2915279319274774E-2"/>
                  <c:y val="-3.48551292426130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FC6-4D58-989E-7465E8AE098C}"/>
                </c:ext>
              </c:extLst>
            </c:dLbl>
            <c:numFmt formatCode="#,##0" sourceLinked="0"/>
            <c:spPr>
              <a:noFill/>
              <a:ln>
                <a:noFill/>
              </a:ln>
              <a:effectLst/>
            </c:spPr>
            <c:txPr>
              <a:bodyPr anchorCtr="0"/>
              <a:lstStyle/>
              <a:p>
                <a:pPr algn="ctr" rtl="0">
                  <a:defRPr lang="en-IE" sz="1200" b="1" i="0" u="none" strike="noStrike" kern="1200" baseline="0">
                    <a:solidFill>
                      <a:srgbClr val="0070C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'5 - Internet'!$BB$17:$BJ$17</c:f>
              <c:strCache>
                <c:ptCount val="9"/>
                <c:pt idx="0">
                  <c:v>2018 Q1</c:v>
                </c:pt>
                <c:pt idx="1">
                  <c:v>2018 Q2</c:v>
                </c:pt>
                <c:pt idx="2">
                  <c:v>2018 Q3</c:v>
                </c:pt>
                <c:pt idx="3">
                  <c:v>2018 Q4</c:v>
                </c:pt>
                <c:pt idx="4">
                  <c:v>2019 Q1</c:v>
                </c:pt>
                <c:pt idx="5">
                  <c:v>2019 Q2</c:v>
                </c:pt>
                <c:pt idx="6">
                  <c:v>2019 Q3</c:v>
                </c:pt>
                <c:pt idx="7">
                  <c:v>2019 Q4</c:v>
                </c:pt>
                <c:pt idx="8">
                  <c:v>2020 Q1</c:v>
                </c:pt>
              </c:strCache>
            </c:strRef>
          </c:cat>
          <c:val>
            <c:numRef>
              <c:f>'5 - Internet'!$BB$25:$BJ$25</c:f>
              <c:numCache>
                <c:formatCode>#,##0</c:formatCode>
                <c:ptCount val="9"/>
                <c:pt idx="0">
                  <c:v>1411017</c:v>
                </c:pt>
                <c:pt idx="1">
                  <c:v>1413261</c:v>
                </c:pt>
                <c:pt idx="2">
                  <c:v>1419069</c:v>
                </c:pt>
                <c:pt idx="3">
                  <c:v>1430160</c:v>
                </c:pt>
                <c:pt idx="4">
                  <c:v>1440573</c:v>
                </c:pt>
                <c:pt idx="5">
                  <c:v>1445435</c:v>
                </c:pt>
                <c:pt idx="6">
                  <c:v>1454925</c:v>
                </c:pt>
                <c:pt idx="7">
                  <c:v>1462549</c:v>
                </c:pt>
                <c:pt idx="8">
                  <c:v>1476709</c:v>
                </c:pt>
              </c:numCache>
            </c:numRef>
          </c:val>
          <c:smooth val="0"/>
          <c:extLst>
            <c:ext xmlns:c16="http://schemas.microsoft.com/office/drawing/2014/chart" uri="{C3380CC4-5D6E-409C-BE32-E72D297353CC}">
              <c16:uniqueId val="{00000007-5FC6-4D58-989E-7465E8AE098C}"/>
            </c:ext>
          </c:extLst>
        </c:ser>
        <c:ser>
          <c:idx val="4"/>
          <c:order val="2"/>
          <c:tx>
            <c:strRef>
              <c:f>'5 - Internet'!$A$26</c:f>
              <c:strCache>
                <c:ptCount val="1"/>
                <c:pt idx="0">
                  <c:v>Mobile Broadband Subscriptions</c:v>
                </c:pt>
              </c:strCache>
            </c:strRef>
          </c:tx>
          <c:spPr>
            <a:ln w="31750">
              <a:solidFill>
                <a:srgbClr val="FF0000"/>
              </a:solidFill>
            </a:ln>
          </c:spPr>
          <c:marker>
            <c:symbol val="none"/>
          </c:marker>
          <c:dLbls>
            <c:dLbl>
              <c:idx val="0"/>
              <c:layout>
                <c:manualLayout>
                  <c:x val="-3.8475767665556791E-2"/>
                  <c:y val="-2.17509516041326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FC6-4D58-989E-7465E8AE098C}"/>
                </c:ext>
              </c:extLst>
            </c:dLbl>
            <c:dLbl>
              <c:idx val="4"/>
              <c:layout>
                <c:manualLayout>
                  <c:x val="-2.0717721050684423E-2"/>
                  <c:y val="-2.3926046764545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FC6-4D58-989E-7465E8AE098C}"/>
                </c:ext>
              </c:extLst>
            </c:dLbl>
            <c:dLbl>
              <c:idx val="8"/>
              <c:layout>
                <c:manualLayout>
                  <c:x val="-3.2556418793932666E-2"/>
                  <c:y val="-2.82762370853725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FC6-4D58-989E-7465E8AE098C}"/>
                </c:ext>
              </c:extLst>
            </c:dLbl>
            <c:numFmt formatCode="#,##0" sourceLinked="0"/>
            <c:spPr>
              <a:noFill/>
              <a:ln>
                <a:noFill/>
              </a:ln>
              <a:effectLst/>
            </c:spPr>
            <c:txPr>
              <a:bodyPr/>
              <a:lstStyle/>
              <a:p>
                <a:pPr>
                  <a:defRPr sz="1200" b="1">
                    <a:solidFill>
                      <a:srgbClr val="FF0000"/>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'5 - Internet'!$BB$17:$BJ$17</c:f>
              <c:strCache>
                <c:ptCount val="9"/>
                <c:pt idx="0">
                  <c:v>2018 Q1</c:v>
                </c:pt>
                <c:pt idx="1">
                  <c:v>2018 Q2</c:v>
                </c:pt>
                <c:pt idx="2">
                  <c:v>2018 Q3</c:v>
                </c:pt>
                <c:pt idx="3">
                  <c:v>2018 Q4</c:v>
                </c:pt>
                <c:pt idx="4">
                  <c:v>2019 Q1</c:v>
                </c:pt>
                <c:pt idx="5">
                  <c:v>2019 Q2</c:v>
                </c:pt>
                <c:pt idx="6">
                  <c:v>2019 Q3</c:v>
                </c:pt>
                <c:pt idx="7">
                  <c:v>2019 Q4</c:v>
                </c:pt>
                <c:pt idx="8">
                  <c:v>2020 Q1</c:v>
                </c:pt>
              </c:strCache>
            </c:strRef>
          </c:cat>
          <c:val>
            <c:numRef>
              <c:f>'5 - Internet'!$BB$26:$BJ$26</c:f>
              <c:numCache>
                <c:formatCode>#,##0</c:formatCode>
                <c:ptCount val="9"/>
                <c:pt idx="0">
                  <c:v>297223</c:v>
                </c:pt>
                <c:pt idx="1">
                  <c:v>296984</c:v>
                </c:pt>
                <c:pt idx="2">
                  <c:v>298976</c:v>
                </c:pt>
                <c:pt idx="3">
                  <c:v>298419</c:v>
                </c:pt>
                <c:pt idx="4">
                  <c:v>302373</c:v>
                </c:pt>
                <c:pt idx="5">
                  <c:v>303836</c:v>
                </c:pt>
                <c:pt idx="6">
                  <c:v>306633</c:v>
                </c:pt>
                <c:pt idx="7">
                  <c:v>300818</c:v>
                </c:pt>
                <c:pt idx="8">
                  <c:v>320563</c:v>
                </c:pt>
              </c:numCache>
            </c:numRef>
          </c:val>
          <c:smooth val="0"/>
          <c:extLst>
            <c:ext xmlns:c16="http://schemas.microsoft.com/office/drawing/2014/chart" uri="{C3380CC4-5D6E-409C-BE32-E72D297353CC}">
              <c16:uniqueId val="{0000000B-5FC6-4D58-989E-7465E8AE098C}"/>
            </c:ext>
          </c:extLst>
        </c:ser>
        <c:dLbls>
          <c:showLegendKey val="0"/>
          <c:showVal val="0"/>
          <c:showCatName val="0"/>
          <c:showSerName val="0"/>
          <c:showPercent val="0"/>
          <c:showBubbleSize val="0"/>
        </c:dLbls>
        <c:smooth val="0"/>
        <c:axId val="214424616"/>
        <c:axId val="214424224"/>
      </c:lineChart>
      <c:catAx>
        <c:axId val="2144246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14424224"/>
        <c:crosses val="autoZero"/>
        <c:auto val="1"/>
        <c:lblAlgn val="ctr"/>
        <c:lblOffset val="100"/>
        <c:tickLblSkip val="1"/>
        <c:tickMarkSkip val="1"/>
        <c:noMultiLvlLbl val="0"/>
      </c:catAx>
      <c:valAx>
        <c:axId val="214424224"/>
        <c:scaling>
          <c:orientation val="minMax"/>
        </c:scaling>
        <c:delete val="0"/>
        <c:axPos val="l"/>
        <c:majorGridlines>
          <c:spPr>
            <a:ln>
              <a:solidFill>
                <a:schemeClr val="bg1">
                  <a:lumMod val="75000"/>
                </a:schemeClr>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Active Subscriptions</a:t>
                </a:r>
              </a:p>
            </c:rich>
          </c:tx>
          <c:layout>
            <c:manualLayout>
              <c:xMode val="edge"/>
              <c:yMode val="edge"/>
              <c:x val="0"/>
              <c:y val="0.3311582381729266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14424616"/>
        <c:crosses val="autoZero"/>
        <c:crossBetween val="between"/>
        <c:majorUnit val="200000"/>
      </c:valAx>
      <c:spPr>
        <a:solidFill>
          <a:sysClr val="window" lastClr="FFFFFF"/>
        </a:solidFill>
        <a:ln w="12700">
          <a:solidFill>
            <a:schemeClr val="bg1">
              <a:lumMod val="75000"/>
            </a:schemeClr>
          </a:solidFill>
        </a:ln>
      </c:spPr>
    </c:plotArea>
    <c:legend>
      <c:legendPos val="b"/>
      <c:layout>
        <c:manualLayout>
          <c:xMode val="edge"/>
          <c:yMode val="edge"/>
          <c:x val="0.10363071803524558"/>
          <c:y val="0.91285866591309062"/>
          <c:w val="0.87123922009748778"/>
          <c:h val="4.6113144556899271E-2"/>
        </c:manualLayout>
      </c:layout>
      <c:overlay val="0"/>
      <c:spPr>
        <a:noFill/>
        <a:ln w="25400">
          <a:noFill/>
        </a:ln>
      </c:spPr>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solidFill>
      <a:sysClr val="window" lastClr="FFFFFF"/>
    </a:solidFill>
    <a:ln>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FTTP Retail Market Share by Subscription</a:t>
            </a:r>
          </a:p>
        </c:rich>
      </c:tx>
      <c:layout>
        <c:manualLayout>
          <c:xMode val="edge"/>
          <c:yMode val="edge"/>
          <c:x val="0.26378098409174988"/>
          <c:y val="1.9575856443719411E-2"/>
        </c:manualLayout>
      </c:layout>
      <c:overlay val="0"/>
      <c:spPr>
        <a:noFill/>
        <a:ln w="25400">
          <a:noFill/>
        </a:ln>
      </c:spPr>
    </c:title>
    <c:autoTitleDeleted val="0"/>
    <c:plotArea>
      <c:layout>
        <c:manualLayout>
          <c:layoutTarget val="inner"/>
          <c:xMode val="edge"/>
          <c:yMode val="edge"/>
          <c:x val="9.1749907510173881E-2"/>
          <c:y val="9.0266449157150624E-2"/>
          <c:w val="0.88753237143914165"/>
          <c:h val="0.75149537792278465"/>
        </c:manualLayout>
      </c:layout>
      <c:barChart>
        <c:barDir val="col"/>
        <c:grouping val="percentStacked"/>
        <c:varyColors val="0"/>
        <c:ser>
          <c:idx val="1"/>
          <c:order val="0"/>
          <c:tx>
            <c:strRef>
              <c:f>'5 - Internet'!$A$119</c:f>
              <c:strCache>
                <c:ptCount val="1"/>
                <c:pt idx="0">
                  <c:v>OAOs</c:v>
                </c:pt>
              </c:strCache>
            </c:strRef>
          </c:tx>
          <c:spPr>
            <a:solidFill>
              <a:srgbClr val="FFC000"/>
            </a:solidFill>
            <a:ln w="25400">
              <a:noFill/>
            </a:ln>
          </c:spPr>
          <c:invertIfNegative val="0"/>
          <c:dLbls>
            <c:dLbl>
              <c:idx val="0"/>
              <c:layout>
                <c:manualLayout>
                  <c:x val="-2.7130035586457698E-17"/>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3AC-454F-A78B-CD3DE5646EF7}"/>
                </c:ext>
              </c:extLst>
            </c:dLbl>
            <c:dLbl>
              <c:idx val="1"/>
              <c:layout>
                <c:manualLayout>
                  <c:x val="1.4798372179059217E-3"/>
                  <c:y val="-2.175095160413267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3AC-454F-A78B-CD3DE5646EF7}"/>
                </c:ext>
              </c:extLst>
            </c:dLbl>
            <c:dLbl>
              <c:idx val="2"/>
              <c:layout>
                <c:manualLayout>
                  <c:x val="2.9596744358120607E-3"/>
                  <c:y val="-2.175095160413267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3AC-454F-A78B-CD3DE5646EF7}"/>
                </c:ext>
              </c:extLst>
            </c:dLbl>
            <c:numFmt formatCode="0.0%" sourceLinked="0"/>
            <c:spPr>
              <a:noFill/>
              <a:ln>
                <a:noFill/>
              </a:ln>
              <a:effectLst/>
            </c:spPr>
            <c:txPr>
              <a:bodyPr/>
              <a:lstStyle/>
              <a:p>
                <a:pPr>
                  <a:defRPr sz="1200" b="1">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Internet'!$BF$112:$BJ$112</c:f>
              <c:strCache>
                <c:ptCount val="5"/>
                <c:pt idx="0">
                  <c:v>2019 Q1</c:v>
                </c:pt>
                <c:pt idx="1">
                  <c:v>2019 Q2</c:v>
                </c:pt>
                <c:pt idx="2">
                  <c:v>2019 Q3</c:v>
                </c:pt>
                <c:pt idx="3">
                  <c:v>2019 Q4</c:v>
                </c:pt>
                <c:pt idx="4">
                  <c:v>2020 Q1</c:v>
                </c:pt>
              </c:strCache>
            </c:strRef>
          </c:cat>
          <c:val>
            <c:numRef>
              <c:f>'5 - Internet'!$BF$119:$BJ$119</c:f>
              <c:numCache>
                <c:formatCode>0.0%</c:formatCode>
                <c:ptCount val="5"/>
                <c:pt idx="0">
                  <c:v>4.595767128395889E-2</c:v>
                </c:pt>
                <c:pt idx="1">
                  <c:v>3.4313454631566438E-2</c:v>
                </c:pt>
                <c:pt idx="2">
                  <c:v>5.5770307929548846E-2</c:v>
                </c:pt>
                <c:pt idx="3">
                  <c:v>5.2999999999999999E-2</c:v>
                </c:pt>
                <c:pt idx="4">
                  <c:v>5.6000000000000001E-2</c:v>
                </c:pt>
              </c:numCache>
            </c:numRef>
          </c:val>
          <c:extLst>
            <c:ext xmlns:c16="http://schemas.microsoft.com/office/drawing/2014/chart" uri="{C3380CC4-5D6E-409C-BE32-E72D297353CC}">
              <c16:uniqueId val="{00000003-73AC-454F-A78B-CD3DE5646EF7}"/>
            </c:ext>
          </c:extLst>
        </c:ser>
        <c:ser>
          <c:idx val="3"/>
          <c:order val="1"/>
          <c:tx>
            <c:strRef>
              <c:f>'5 - Internet'!$A$114</c:f>
              <c:strCache>
                <c:ptCount val="1"/>
                <c:pt idx="0">
                  <c:v>Vodafone</c:v>
                </c:pt>
              </c:strCache>
            </c:strRef>
          </c:tx>
          <c:spPr>
            <a:solidFill>
              <a:srgbClr val="FF0000"/>
            </a:solidFill>
            <a:ln w="25400">
              <a:noFill/>
            </a:ln>
          </c:spPr>
          <c:invertIfNegative val="0"/>
          <c:dLbls>
            <c:numFmt formatCode="0.0%" sourceLinked="0"/>
            <c:spPr>
              <a:noFill/>
              <a:ln>
                <a:noFill/>
              </a:ln>
              <a:effectLst/>
            </c:spPr>
            <c:txPr>
              <a:bodyPr/>
              <a:lstStyle/>
              <a:p>
                <a:pPr>
                  <a:defRPr sz="1200" b="1">
                    <a:solidFill>
                      <a:schemeClr val="tx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Internet'!$BF$112:$BJ$112</c:f>
              <c:strCache>
                <c:ptCount val="5"/>
                <c:pt idx="0">
                  <c:v>2019 Q1</c:v>
                </c:pt>
                <c:pt idx="1">
                  <c:v>2019 Q2</c:v>
                </c:pt>
                <c:pt idx="2">
                  <c:v>2019 Q3</c:v>
                </c:pt>
                <c:pt idx="3">
                  <c:v>2019 Q4</c:v>
                </c:pt>
                <c:pt idx="4">
                  <c:v>2020 Q1</c:v>
                </c:pt>
              </c:strCache>
            </c:strRef>
          </c:cat>
          <c:val>
            <c:numRef>
              <c:f>'5 - Internet'!$BF$114:$BJ$114</c:f>
              <c:numCache>
                <c:formatCode>0.0%</c:formatCode>
                <c:ptCount val="5"/>
                <c:pt idx="0">
                  <c:v>0.37099018635913017</c:v>
                </c:pt>
                <c:pt idx="1">
                  <c:v>0.3846232782097328</c:v>
                </c:pt>
                <c:pt idx="2">
                  <c:v>0.39479707629433447</c:v>
                </c:pt>
                <c:pt idx="3">
                  <c:v>0.40400000000000003</c:v>
                </c:pt>
                <c:pt idx="4">
                  <c:v>0.4</c:v>
                </c:pt>
              </c:numCache>
            </c:numRef>
          </c:val>
          <c:extLst>
            <c:ext xmlns:c16="http://schemas.microsoft.com/office/drawing/2014/chart" uri="{C3380CC4-5D6E-409C-BE32-E72D297353CC}">
              <c16:uniqueId val="{00000004-73AC-454F-A78B-CD3DE5646EF7}"/>
            </c:ext>
          </c:extLst>
        </c:ser>
        <c:ser>
          <c:idx val="6"/>
          <c:order val="2"/>
          <c:tx>
            <c:strRef>
              <c:f>'5 - Internet'!$A$118</c:f>
              <c:strCache>
                <c:ptCount val="1"/>
                <c:pt idx="0">
                  <c:v>Magnet</c:v>
                </c:pt>
              </c:strCache>
            </c:strRef>
          </c:tx>
          <c:spPr>
            <a:solidFill>
              <a:schemeClr val="bg1">
                <a:lumMod val="65000"/>
              </a:schemeClr>
            </a:solidFill>
          </c:spPr>
          <c:invertIfNegative val="0"/>
          <c:dLbls>
            <c:dLbl>
              <c:idx val="0"/>
              <c:layout>
                <c:manualLayout>
                  <c:x val="2.959674435812060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3AC-454F-A78B-CD3DE5646EF7}"/>
                </c:ext>
              </c:extLst>
            </c:dLbl>
            <c:dLbl>
              <c:idx val="1"/>
              <c:layout>
                <c:manualLayout>
                  <c:x val="4.4395116537180911E-3"/>
                  <c:y val="4.350190320826535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3AC-454F-A78B-CD3DE5646EF7}"/>
                </c:ext>
              </c:extLst>
            </c:dLbl>
            <c:dLbl>
              <c:idx val="2"/>
              <c:layout>
                <c:manualLayout>
                  <c:x val="4.439511653718091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3AC-454F-A78B-CD3DE5646EF7}"/>
                </c:ext>
              </c:extLst>
            </c:dLbl>
            <c:numFmt formatCode="0.0%" sourceLinked="0"/>
            <c:spPr>
              <a:noFill/>
              <a:ln>
                <a:noFill/>
              </a:ln>
              <a:effectLst/>
            </c:spPr>
            <c:txPr>
              <a:bodyPr wrap="square" lIns="38100" tIns="19050" rIns="38100" bIns="19050" anchor="ctr">
                <a:spAutoFit/>
              </a:bodyPr>
              <a:lstStyle/>
              <a:p>
                <a:pPr>
                  <a:defRPr sz="1200" b="1">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Internet'!$BF$112:$BJ$112</c:f>
              <c:strCache>
                <c:ptCount val="5"/>
                <c:pt idx="0">
                  <c:v>2019 Q1</c:v>
                </c:pt>
                <c:pt idx="1">
                  <c:v>2019 Q2</c:v>
                </c:pt>
                <c:pt idx="2">
                  <c:v>2019 Q3</c:v>
                </c:pt>
                <c:pt idx="3">
                  <c:v>2019 Q4</c:v>
                </c:pt>
                <c:pt idx="4">
                  <c:v>2020 Q1</c:v>
                </c:pt>
              </c:strCache>
            </c:strRef>
          </c:cat>
          <c:val>
            <c:numRef>
              <c:f>'5 - Internet'!$BF$118:$BJ$118</c:f>
              <c:numCache>
                <c:formatCode>0.0%</c:formatCode>
                <c:ptCount val="5"/>
                <c:pt idx="0">
                  <c:v>2.8222175736023064E-2</c:v>
                </c:pt>
                <c:pt idx="1">
                  <c:v>2.2623041401902355E-2</c:v>
                </c:pt>
              </c:numCache>
            </c:numRef>
          </c:val>
          <c:extLst>
            <c:ext xmlns:c16="http://schemas.microsoft.com/office/drawing/2014/chart" uri="{C3380CC4-5D6E-409C-BE32-E72D297353CC}">
              <c16:uniqueId val="{00000008-73AC-454F-A78B-CD3DE5646EF7}"/>
            </c:ext>
          </c:extLst>
        </c:ser>
        <c:ser>
          <c:idx val="0"/>
          <c:order val="3"/>
          <c:tx>
            <c:strRef>
              <c:f>'5 - Internet'!$A$116</c:f>
              <c:strCache>
                <c:ptCount val="1"/>
                <c:pt idx="0">
                  <c:v>Digiweb</c:v>
                </c:pt>
              </c:strCache>
            </c:strRef>
          </c:tx>
          <c:spPr>
            <a:solidFill>
              <a:srgbClr val="0070C0"/>
            </a:solidFill>
          </c:spPr>
          <c:invertIfNegative val="0"/>
          <c:dLbls>
            <c:dLbl>
              <c:idx val="0"/>
              <c:layout>
                <c:manualLayout>
                  <c:x val="1.4798372179059217E-3"/>
                  <c:y val="-2.17509516041334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3AC-454F-A78B-CD3DE5646EF7}"/>
                </c:ext>
              </c:extLst>
            </c:dLbl>
            <c:dLbl>
              <c:idx val="1"/>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3AC-454F-A78B-CD3DE5646EF7}"/>
                </c:ext>
              </c:extLst>
            </c:dLbl>
            <c:dLbl>
              <c:idx val="2"/>
              <c:layout>
                <c:manualLayout>
                  <c:x val="1.4797206952904471E-3"/>
                  <c:y val="-2.17509516041334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3AC-454F-A78B-CD3DE5646EF7}"/>
                </c:ext>
              </c:extLst>
            </c:dLbl>
            <c:numFmt formatCode="0.0%" sourceLinked="0"/>
            <c:spPr>
              <a:noFill/>
              <a:ln>
                <a:noFill/>
              </a:ln>
              <a:effectLst/>
            </c:spPr>
            <c:txPr>
              <a:bodyPr/>
              <a:lstStyle/>
              <a:p>
                <a:pPr algn="ctr">
                  <a:defRPr lang="en-IE" sz="1200" b="1" i="0" u="none" strike="noStrike" kern="1200" baseline="0">
                    <a:solidFill>
                      <a:schemeClr val="bg1">
                        <a:lumMod val="95000"/>
                      </a:schemeClr>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Internet'!$BF$112:$BJ$112</c:f>
              <c:strCache>
                <c:ptCount val="5"/>
                <c:pt idx="0">
                  <c:v>2019 Q1</c:v>
                </c:pt>
                <c:pt idx="1">
                  <c:v>2019 Q2</c:v>
                </c:pt>
                <c:pt idx="2">
                  <c:v>2019 Q3</c:v>
                </c:pt>
                <c:pt idx="3">
                  <c:v>2019 Q4</c:v>
                </c:pt>
                <c:pt idx="4">
                  <c:v>2020 Q1</c:v>
                </c:pt>
              </c:strCache>
            </c:strRef>
          </c:cat>
          <c:val>
            <c:numRef>
              <c:f>'5 - Internet'!$BF$116:$BJ$116</c:f>
              <c:numCache>
                <c:formatCode>0.0%</c:formatCode>
                <c:ptCount val="5"/>
                <c:pt idx="0">
                  <c:v>2.9158973705990958E-2</c:v>
                </c:pt>
                <c:pt idx="1">
                  <c:v>2.9111575956111614E-2</c:v>
                </c:pt>
                <c:pt idx="2">
                  <c:v>2.7591262075499098E-2</c:v>
                </c:pt>
                <c:pt idx="3">
                  <c:v>2.8000000000000001E-2</c:v>
                </c:pt>
                <c:pt idx="4">
                  <c:v>2.8000000000000001E-2</c:v>
                </c:pt>
              </c:numCache>
            </c:numRef>
          </c:val>
          <c:extLst>
            <c:ext xmlns:c16="http://schemas.microsoft.com/office/drawing/2014/chart" uri="{C3380CC4-5D6E-409C-BE32-E72D297353CC}">
              <c16:uniqueId val="{0000000C-73AC-454F-A78B-CD3DE5646EF7}"/>
            </c:ext>
          </c:extLst>
        </c:ser>
        <c:ser>
          <c:idx val="2"/>
          <c:order val="4"/>
          <c:tx>
            <c:strRef>
              <c:f>'5 - Internet'!$A$113</c:f>
              <c:strCache>
                <c:ptCount val="1"/>
                <c:pt idx="0">
                  <c:v>Eir</c:v>
                </c:pt>
              </c:strCache>
            </c:strRef>
          </c:tx>
          <c:spPr>
            <a:solidFill>
              <a:srgbClr val="92D050"/>
            </a:solidFill>
            <a:ln w="25400">
              <a:noFill/>
            </a:ln>
          </c:spPr>
          <c:invertIfNegative val="0"/>
          <c:dLbls>
            <c:numFmt formatCode="0.0%" sourceLinked="0"/>
            <c:spPr>
              <a:noFill/>
              <a:ln>
                <a:noFill/>
              </a:ln>
              <a:effectLst/>
            </c:spPr>
            <c:txPr>
              <a:bodyPr/>
              <a:lstStyle/>
              <a:p>
                <a:pPr>
                  <a:defRPr sz="1200" b="1">
                    <a:solidFill>
                      <a:schemeClr val="tx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Internet'!$BF$112:$BJ$112</c:f>
              <c:strCache>
                <c:ptCount val="5"/>
                <c:pt idx="0">
                  <c:v>2019 Q1</c:v>
                </c:pt>
                <c:pt idx="1">
                  <c:v>2019 Q2</c:v>
                </c:pt>
                <c:pt idx="2">
                  <c:v>2019 Q3</c:v>
                </c:pt>
                <c:pt idx="3">
                  <c:v>2019 Q4</c:v>
                </c:pt>
                <c:pt idx="4">
                  <c:v>2020 Q1</c:v>
                </c:pt>
              </c:strCache>
            </c:strRef>
          </c:cat>
          <c:val>
            <c:numRef>
              <c:f>'5 - Internet'!$BF$113:$BJ$113</c:f>
              <c:numCache>
                <c:formatCode>0.0%</c:formatCode>
                <c:ptCount val="5"/>
                <c:pt idx="0">
                  <c:v>0.47011796378320858</c:v>
                </c:pt>
                <c:pt idx="1">
                  <c:v>0.45065319493231243</c:v>
                </c:pt>
                <c:pt idx="2">
                  <c:v>0.42715975963101011</c:v>
                </c:pt>
                <c:pt idx="3">
                  <c:v>0.40400000000000003</c:v>
                </c:pt>
                <c:pt idx="4">
                  <c:v>0.39</c:v>
                </c:pt>
              </c:numCache>
            </c:numRef>
          </c:val>
          <c:extLst>
            <c:ext xmlns:c16="http://schemas.microsoft.com/office/drawing/2014/chart" uri="{C3380CC4-5D6E-409C-BE32-E72D297353CC}">
              <c16:uniqueId val="{0000000D-73AC-454F-A78B-CD3DE5646EF7}"/>
            </c:ext>
          </c:extLst>
        </c:ser>
        <c:ser>
          <c:idx val="4"/>
          <c:order val="5"/>
          <c:tx>
            <c:strRef>
              <c:f>'5 - Internet'!$A$115</c:f>
              <c:strCache>
                <c:ptCount val="1"/>
                <c:pt idx="0">
                  <c:v>Virgin Media</c:v>
                </c:pt>
              </c:strCache>
            </c:strRef>
          </c:tx>
          <c:spPr>
            <a:solidFill>
              <a:srgbClr val="00B0F0"/>
            </a:solidFill>
          </c:spPr>
          <c:invertIfNegative val="0"/>
          <c:dLbls>
            <c:numFmt formatCode="0.0%" sourceLinked="0"/>
            <c:spPr>
              <a:noFill/>
              <a:ln>
                <a:noFill/>
              </a:ln>
              <a:effectLst/>
            </c:spPr>
            <c:txPr>
              <a:bodyPr/>
              <a:lstStyle/>
              <a:p>
                <a:pPr>
                  <a:defRPr sz="12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Internet'!$BF$112:$BJ$112</c:f>
              <c:strCache>
                <c:ptCount val="5"/>
                <c:pt idx="0">
                  <c:v>2019 Q1</c:v>
                </c:pt>
                <c:pt idx="1">
                  <c:v>2019 Q2</c:v>
                </c:pt>
                <c:pt idx="2">
                  <c:v>2019 Q3</c:v>
                </c:pt>
                <c:pt idx="3">
                  <c:v>2019 Q4</c:v>
                </c:pt>
                <c:pt idx="4">
                  <c:v>2020 Q1</c:v>
                </c:pt>
              </c:strCache>
            </c:strRef>
          </c:cat>
          <c:val>
            <c:numRef>
              <c:f>'5 - Internet'!$BF$115:$BJ$115</c:f>
              <c:numCache>
                <c:formatCode>0.0%</c:formatCode>
                <c:ptCount val="5"/>
                <c:pt idx="0">
                  <c:v>5.5553029131688331E-2</c:v>
                </c:pt>
                <c:pt idx="1">
                  <c:v>5.3550144058096855E-2</c:v>
                </c:pt>
                <c:pt idx="2">
                  <c:v>5.5673496483669982E-2</c:v>
                </c:pt>
                <c:pt idx="3">
                  <c:v>5.5E-2</c:v>
                </c:pt>
                <c:pt idx="4">
                  <c:v>5.3999999999999999E-2</c:v>
                </c:pt>
              </c:numCache>
            </c:numRef>
          </c:val>
          <c:extLst>
            <c:ext xmlns:c16="http://schemas.microsoft.com/office/drawing/2014/chart" uri="{C3380CC4-5D6E-409C-BE32-E72D297353CC}">
              <c16:uniqueId val="{0000000F-73AC-454F-A78B-CD3DE5646EF7}"/>
            </c:ext>
          </c:extLst>
        </c:ser>
        <c:ser>
          <c:idx val="5"/>
          <c:order val="6"/>
          <c:tx>
            <c:strRef>
              <c:f>'5 - Internet'!$A$117</c:f>
              <c:strCache>
                <c:ptCount val="1"/>
                <c:pt idx="0">
                  <c:v>Sky</c:v>
                </c:pt>
              </c:strCache>
            </c:strRef>
          </c:tx>
          <c:spPr>
            <a:solidFill>
              <a:schemeClr val="tx1"/>
            </a:solidFill>
            <a:ln>
              <a:noFill/>
            </a:ln>
          </c:spPr>
          <c:invertIfNegative val="0"/>
          <c:dLbls>
            <c:numFmt formatCode="0.0%" sourceLinked="0"/>
            <c:spPr>
              <a:noFill/>
              <a:ln>
                <a:noFill/>
              </a:ln>
              <a:effectLst/>
            </c:spPr>
            <c:txPr>
              <a:bodyPr/>
              <a:lstStyle/>
              <a:p>
                <a:pPr algn="ctr">
                  <a:defRPr lang="en-IE" sz="1200" b="1" i="0" u="none" strike="noStrike" kern="1200" baseline="0">
                    <a:solidFill>
                      <a:sysClr val="window" lastClr="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Internet'!$BF$112:$BJ$112</c:f>
              <c:strCache>
                <c:ptCount val="5"/>
                <c:pt idx="0">
                  <c:v>2019 Q1</c:v>
                </c:pt>
                <c:pt idx="1">
                  <c:v>2019 Q2</c:v>
                </c:pt>
                <c:pt idx="2">
                  <c:v>2019 Q3</c:v>
                </c:pt>
                <c:pt idx="3">
                  <c:v>2019 Q4</c:v>
                </c:pt>
                <c:pt idx="4">
                  <c:v>2020 Q1</c:v>
                </c:pt>
              </c:strCache>
            </c:strRef>
          </c:cat>
          <c:val>
            <c:numRef>
              <c:f>'5 - Internet'!$BF$117:$BJ$117</c:f>
              <c:numCache>
                <c:formatCode>0.0%</c:formatCode>
                <c:ptCount val="5"/>
                <c:pt idx="1">
                  <c:v>2.5125310810277461E-2</c:v>
                </c:pt>
                <c:pt idx="2">
                  <c:v>3.9008097585937443E-2</c:v>
                </c:pt>
                <c:pt idx="3">
                  <c:v>5.7000000000000002E-2</c:v>
                </c:pt>
                <c:pt idx="4">
                  <c:v>7.1999999999999995E-2</c:v>
                </c:pt>
              </c:numCache>
            </c:numRef>
          </c:val>
          <c:extLst>
            <c:ext xmlns:c16="http://schemas.microsoft.com/office/drawing/2014/chart" uri="{C3380CC4-5D6E-409C-BE32-E72D297353CC}">
              <c16:uniqueId val="{0000000E-73AC-454F-A78B-CD3DE5646EF7}"/>
            </c:ext>
          </c:extLst>
        </c:ser>
        <c:dLbls>
          <c:showLegendKey val="0"/>
          <c:showVal val="1"/>
          <c:showCatName val="0"/>
          <c:showSerName val="0"/>
          <c:showPercent val="0"/>
          <c:showBubbleSize val="0"/>
        </c:dLbls>
        <c:gapWidth val="40"/>
        <c:overlap val="100"/>
        <c:axId val="329188584"/>
        <c:axId val="329188976"/>
      </c:barChart>
      <c:catAx>
        <c:axId val="329188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29188976"/>
        <c:crosses val="autoZero"/>
        <c:auto val="1"/>
        <c:lblAlgn val="ctr"/>
        <c:lblOffset val="100"/>
        <c:tickLblSkip val="1"/>
        <c:tickMarkSkip val="1"/>
        <c:noMultiLvlLbl val="0"/>
      </c:catAx>
      <c:valAx>
        <c:axId val="329188976"/>
        <c:scaling>
          <c:orientation val="minMax"/>
        </c:scaling>
        <c:delete val="0"/>
        <c:axPos val="l"/>
        <c:majorGridlines>
          <c:spPr>
            <a:ln w="12700">
              <a:solidFill>
                <a:schemeClr val="bg1">
                  <a:lumMod val="75000"/>
                </a:schemeClr>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sz="1200"/>
                  <a:t>Percentage of Subscriptions</a:t>
                </a:r>
              </a:p>
            </c:rich>
          </c:tx>
          <c:layout>
            <c:manualLayout>
              <c:xMode val="edge"/>
              <c:yMode val="edge"/>
              <c:x val="0"/>
              <c:y val="0.2675367047308319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29188584"/>
        <c:crosses val="autoZero"/>
        <c:crossBetween val="between"/>
      </c:valAx>
      <c:spPr>
        <a:noFill/>
        <a:ln w="12700">
          <a:solidFill>
            <a:schemeClr val="bg1">
              <a:lumMod val="75000"/>
            </a:schemeClr>
          </a:solidFill>
        </a:ln>
      </c:spPr>
    </c:plotArea>
    <c:legend>
      <c:legendPos val="b"/>
      <c:layout>
        <c:manualLayout>
          <c:xMode val="edge"/>
          <c:yMode val="edge"/>
          <c:x val="0.14040439822527753"/>
          <c:y val="0.8946682794168801"/>
          <c:w val="0.79175083114610667"/>
          <c:h val="4.2007918225922036E-2"/>
        </c:manualLayout>
      </c:layout>
      <c:overlay val="0"/>
      <c:spPr>
        <a:noFill/>
        <a:ln w="25400">
          <a:noFill/>
        </a:ln>
      </c:spPr>
      <c:txPr>
        <a:bodyPr/>
        <a:lstStyle/>
        <a:p>
          <a:pPr>
            <a:defRPr sz="1200" b="1"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15875">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IE"/>
              <a:t>Mobile Broadband Market Share (Subscriptions) Q3 2018 - Q3 2019</a:t>
            </a:r>
          </a:p>
        </c:rich>
      </c:tx>
      <c:overlay val="0"/>
    </c:title>
    <c:autoTitleDeleted val="0"/>
    <c:plotArea>
      <c:layout>
        <c:manualLayout>
          <c:layoutTarget val="inner"/>
          <c:xMode val="edge"/>
          <c:yMode val="edge"/>
          <c:x val="7.4172744783565309E-2"/>
          <c:y val="8.405433646812957E-2"/>
          <c:w val="0.9080858700236677"/>
          <c:h val="0.80381770460510615"/>
        </c:manualLayout>
      </c:layout>
      <c:barChart>
        <c:barDir val="col"/>
        <c:grouping val="stacked"/>
        <c:varyColors val="0"/>
        <c:ser>
          <c:idx val="0"/>
          <c:order val="0"/>
          <c:tx>
            <c:strRef>
              <c:f>'5 - Internet'!$A$124</c:f>
              <c:strCache>
                <c:ptCount val="1"/>
                <c:pt idx="0">
                  <c:v>Three group</c:v>
                </c:pt>
              </c:strCache>
            </c:strRef>
          </c:tx>
          <c:spPr>
            <a:solidFill>
              <a:schemeClr val="tx1"/>
            </a:solidFill>
          </c:spPr>
          <c:invertIfNegative val="0"/>
          <c:dLbls>
            <c:numFmt formatCode="0.0%" sourceLinked="0"/>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Internet'!$BD$122:$BH$122</c:f>
              <c:strCache>
                <c:ptCount val="5"/>
                <c:pt idx="0">
                  <c:v>2018 Q3</c:v>
                </c:pt>
                <c:pt idx="1">
                  <c:v>2018 Q4</c:v>
                </c:pt>
                <c:pt idx="2">
                  <c:v>2019 Q1</c:v>
                </c:pt>
                <c:pt idx="3">
                  <c:v>2019 Q2</c:v>
                </c:pt>
                <c:pt idx="4">
                  <c:v>2019 Q3</c:v>
                </c:pt>
              </c:strCache>
            </c:strRef>
          </c:cat>
          <c:val>
            <c:numRef>
              <c:f>'5 - Internet'!$BD$124:$BH$124</c:f>
              <c:numCache>
                <c:formatCode>0.0%</c:formatCode>
                <c:ptCount val="5"/>
                <c:pt idx="0">
                  <c:v>0.39221877341325057</c:v>
                </c:pt>
                <c:pt idx="1">
                  <c:v>0.40363381688163286</c:v>
                </c:pt>
                <c:pt idx="2">
                  <c:v>0.41328094770366403</c:v>
                </c:pt>
                <c:pt idx="3">
                  <c:v>0.42225081952105742</c:v>
                </c:pt>
                <c:pt idx="4">
                  <c:v>0.43209308848036576</c:v>
                </c:pt>
              </c:numCache>
            </c:numRef>
          </c:val>
          <c:extLst>
            <c:ext xmlns:c16="http://schemas.microsoft.com/office/drawing/2014/chart" uri="{C3380CC4-5D6E-409C-BE32-E72D297353CC}">
              <c16:uniqueId val="{00000000-9FBD-4D69-A9D3-2BB40B1FB4DA}"/>
            </c:ext>
          </c:extLst>
        </c:ser>
        <c:ser>
          <c:idx val="1"/>
          <c:order val="2"/>
          <c:tx>
            <c:strRef>
              <c:f>'5 - Internet'!$A$123</c:f>
              <c:strCache>
                <c:ptCount val="1"/>
                <c:pt idx="0">
                  <c:v>Vodafone</c:v>
                </c:pt>
              </c:strCache>
            </c:strRef>
          </c:tx>
          <c:spPr>
            <a:solidFill>
              <a:srgbClr val="FF0000"/>
            </a:solidFill>
          </c:spPr>
          <c:invertIfNegative val="0"/>
          <c:dLbls>
            <c:numFmt formatCode="0.0%" sourceLinked="0"/>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Internet'!$BD$122:$BH$122</c:f>
              <c:strCache>
                <c:ptCount val="5"/>
                <c:pt idx="0">
                  <c:v>2018 Q3</c:v>
                </c:pt>
                <c:pt idx="1">
                  <c:v>2018 Q4</c:v>
                </c:pt>
                <c:pt idx="2">
                  <c:v>2019 Q1</c:v>
                </c:pt>
                <c:pt idx="3">
                  <c:v>2019 Q2</c:v>
                </c:pt>
                <c:pt idx="4">
                  <c:v>2019 Q3</c:v>
                </c:pt>
              </c:strCache>
            </c:strRef>
          </c:cat>
          <c:val>
            <c:numRef>
              <c:f>'5 - Internet'!$BD$123:$BH$123</c:f>
              <c:numCache>
                <c:formatCode>0.0%</c:formatCode>
                <c:ptCount val="5"/>
                <c:pt idx="0">
                  <c:v>0.46149523707588569</c:v>
                </c:pt>
                <c:pt idx="1">
                  <c:v>0.46308043388658227</c:v>
                </c:pt>
                <c:pt idx="2">
                  <c:v>0.46363927996216592</c:v>
                </c:pt>
                <c:pt idx="3">
                  <c:v>0.46037335931226059</c:v>
                </c:pt>
                <c:pt idx="4">
                  <c:v>0.45488254688829971</c:v>
                </c:pt>
              </c:numCache>
            </c:numRef>
          </c:val>
          <c:extLst>
            <c:ext xmlns:c16="http://schemas.microsoft.com/office/drawing/2014/chart" uri="{C3380CC4-5D6E-409C-BE32-E72D297353CC}">
              <c16:uniqueId val="{00000001-9FBD-4D69-A9D3-2BB40B1FB4DA}"/>
            </c:ext>
          </c:extLst>
        </c:ser>
        <c:ser>
          <c:idx val="3"/>
          <c:order val="3"/>
          <c:tx>
            <c:strRef>
              <c:f>'5 - Internet'!$A$125</c:f>
              <c:strCache>
                <c:ptCount val="1"/>
                <c:pt idx="0">
                  <c:v>Eir </c:v>
                </c:pt>
              </c:strCache>
            </c:strRef>
          </c:tx>
          <c:spPr>
            <a:solidFill>
              <a:srgbClr val="99CC00"/>
            </a:solidFill>
          </c:spPr>
          <c:invertIfNegative val="0"/>
          <c:dLbls>
            <c:numFmt formatCode="0.0%" sourceLinked="0"/>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Internet'!$BD$122:$BH$122</c:f>
              <c:strCache>
                <c:ptCount val="5"/>
                <c:pt idx="0">
                  <c:v>2018 Q3</c:v>
                </c:pt>
                <c:pt idx="1">
                  <c:v>2018 Q4</c:v>
                </c:pt>
                <c:pt idx="2">
                  <c:v>2019 Q1</c:v>
                </c:pt>
                <c:pt idx="3">
                  <c:v>2019 Q2</c:v>
                </c:pt>
                <c:pt idx="4">
                  <c:v>2019 Q3</c:v>
                </c:pt>
              </c:strCache>
            </c:strRef>
          </c:cat>
          <c:val>
            <c:numRef>
              <c:f>'5 - Internet'!$BD$125:$BH$125</c:f>
              <c:numCache>
                <c:formatCode>0.0%</c:formatCode>
                <c:ptCount val="5"/>
                <c:pt idx="0">
                  <c:v>0.14328574868885796</c:v>
                </c:pt>
                <c:pt idx="1">
                  <c:v>0.13076915343862153</c:v>
                </c:pt>
                <c:pt idx="2">
                  <c:v>0.12091026645897616</c:v>
                </c:pt>
                <c:pt idx="3">
                  <c:v>0.11545044036914651</c:v>
                </c:pt>
                <c:pt idx="4">
                  <c:v>0.11136113855977667</c:v>
                </c:pt>
              </c:numCache>
            </c:numRef>
          </c:val>
          <c:extLst>
            <c:ext xmlns:c16="http://schemas.microsoft.com/office/drawing/2014/chart" uri="{C3380CC4-5D6E-409C-BE32-E72D297353CC}">
              <c16:uniqueId val="{00000002-9FBD-4D69-A9D3-2BB40B1FB4DA}"/>
            </c:ext>
          </c:extLst>
        </c:ser>
        <c:ser>
          <c:idx val="4"/>
          <c:order val="4"/>
          <c:tx>
            <c:strRef>
              <c:f>'5 - Internet'!$A$126</c:f>
              <c:strCache>
                <c:ptCount val="1"/>
                <c:pt idx="0">
                  <c:v>OAOs</c:v>
                </c:pt>
              </c:strCache>
            </c:strRef>
          </c:tx>
          <c:spPr>
            <a:solidFill>
              <a:srgbClr val="FFC000"/>
            </a:solidFill>
          </c:spPr>
          <c:invertIfNegative val="0"/>
          <c:dLbls>
            <c:dLbl>
              <c:idx val="0"/>
              <c:layout>
                <c:manualLayout>
                  <c:x val="0"/>
                  <c:y val="6.2695924764890184E-3"/>
                </c:manualLayout>
              </c:layout>
              <c:numFmt formatCode="0.0%" sourceLinked="0"/>
              <c:spPr>
                <a:noFill/>
                <a:ln w="25400">
                  <a:noFill/>
                </a:ln>
              </c:spPr>
              <c:txPr>
                <a:bodyPr/>
                <a:lstStyle/>
                <a:p>
                  <a:pPr algn="ctr" rtl="0">
                    <a:defRPr sz="12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FBD-4D69-A9D3-2BB40B1FB4DA}"/>
                </c:ext>
              </c:extLst>
            </c:dLbl>
            <c:dLbl>
              <c:idx val="1"/>
              <c:layout>
                <c:manualLayout>
                  <c:x val="0"/>
                  <c:y val="6.2695924764890184E-3"/>
                </c:manualLayout>
              </c:layout>
              <c:numFmt formatCode="0.0%" sourceLinked="0"/>
              <c:spPr>
                <a:noFill/>
                <a:ln w="25400">
                  <a:noFill/>
                </a:ln>
              </c:spPr>
              <c:txPr>
                <a:bodyPr/>
                <a:lstStyle/>
                <a:p>
                  <a:pPr algn="ctr" rtl="0">
                    <a:defRPr sz="12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FBD-4D69-A9D3-2BB40B1FB4DA}"/>
                </c:ext>
              </c:extLst>
            </c:dLbl>
            <c:dLbl>
              <c:idx val="2"/>
              <c:layout>
                <c:manualLayout>
                  <c:x val="0"/>
                  <c:y val="6.269592476489028E-3"/>
                </c:manualLayout>
              </c:layout>
              <c:numFmt formatCode="0.0%" sourceLinked="0"/>
              <c:spPr>
                <a:noFill/>
                <a:ln w="25400">
                  <a:noFill/>
                </a:ln>
              </c:spPr>
              <c:txPr>
                <a:bodyPr/>
                <a:lstStyle/>
                <a:p>
                  <a:pPr algn="ctr" rtl="0">
                    <a:defRPr sz="12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FBD-4D69-A9D3-2BB40B1FB4DA}"/>
                </c:ext>
              </c:extLst>
            </c:dLbl>
            <c:dLbl>
              <c:idx val="3"/>
              <c:layout>
                <c:manualLayout>
                  <c:x val="0"/>
                  <c:y val="6.269592476489028E-3"/>
                </c:manualLayout>
              </c:layout>
              <c:numFmt formatCode="0.0%" sourceLinked="0"/>
              <c:spPr/>
              <c:txPr>
                <a:bodyPr/>
                <a:lstStyle/>
                <a:p>
                  <a:pPr>
                    <a:defRPr sz="12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FBD-4D69-A9D3-2BB40B1FB4DA}"/>
                </c:ext>
              </c:extLst>
            </c:dLbl>
            <c:dLbl>
              <c:idx val="4"/>
              <c:layout>
                <c:manualLayout>
                  <c:x val="0"/>
                  <c:y val="6.269592476489028E-3"/>
                </c:manualLayout>
              </c:layout>
              <c:numFmt formatCode="0.0%" sourceLinked="0"/>
              <c:spPr/>
              <c:txPr>
                <a:bodyPr/>
                <a:lstStyle/>
                <a:p>
                  <a:pPr>
                    <a:defRPr sz="12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FBD-4D69-A9D3-2BB40B1FB4DA}"/>
                </c:ext>
              </c:extLst>
            </c:dLbl>
            <c:numFmt formatCode="0.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'5 - Internet'!$BD$122:$BH$122</c:f>
              <c:strCache>
                <c:ptCount val="5"/>
                <c:pt idx="0">
                  <c:v>2018 Q3</c:v>
                </c:pt>
                <c:pt idx="1">
                  <c:v>2018 Q4</c:v>
                </c:pt>
                <c:pt idx="2">
                  <c:v>2019 Q1</c:v>
                </c:pt>
                <c:pt idx="3">
                  <c:v>2019 Q2</c:v>
                </c:pt>
                <c:pt idx="4">
                  <c:v>2019 Q3</c:v>
                </c:pt>
              </c:strCache>
            </c:strRef>
          </c:cat>
          <c:val>
            <c:numRef>
              <c:f>'5 - Internet'!$BD$126:$BH$126</c:f>
              <c:numCache>
                <c:formatCode>0.0%</c:formatCode>
                <c:ptCount val="5"/>
                <c:pt idx="0">
                  <c:v>3.0002408220057798E-3</c:v>
                </c:pt>
                <c:pt idx="1">
                  <c:v>2.5165957931633041E-3</c:v>
                </c:pt>
                <c:pt idx="2">
                  <c:v>2.169505875193883E-3</c:v>
                </c:pt>
                <c:pt idx="3">
                  <c:v>1.9253807975355126E-3</c:v>
                </c:pt>
                <c:pt idx="4">
                  <c:v>1.6632260715578558E-3</c:v>
                </c:pt>
              </c:numCache>
            </c:numRef>
          </c:val>
          <c:extLst>
            <c:ext xmlns:c16="http://schemas.microsoft.com/office/drawing/2014/chart" uri="{C3380CC4-5D6E-409C-BE32-E72D297353CC}">
              <c16:uniqueId val="{00000008-9FBD-4D69-A9D3-2BB40B1FB4DA}"/>
            </c:ext>
          </c:extLst>
        </c:ser>
        <c:dLbls>
          <c:showLegendKey val="0"/>
          <c:showVal val="0"/>
          <c:showCatName val="0"/>
          <c:showSerName val="0"/>
          <c:showPercent val="0"/>
          <c:showBubbleSize val="0"/>
        </c:dLbls>
        <c:gapWidth val="60"/>
        <c:overlap val="100"/>
        <c:axId val="329189760"/>
        <c:axId val="329190152"/>
        <c:extLst>
          <c:ext xmlns:c15="http://schemas.microsoft.com/office/drawing/2012/chart" uri="{02D57815-91ED-43cb-92C2-25804820EDAC}">
            <c15:filteredBarSeries>
              <c15:ser>
                <c:idx val="2"/>
                <c:order val="1"/>
                <c:tx>
                  <c:strRef>
                    <c:extLst>
                      <c:ext uri="{02D57815-91ED-43cb-92C2-25804820EDAC}">
                        <c15:formulaRef>
                          <c15:sqref>[1]Broadband_Data!$A$95</c15:sqref>
                        </c15:formulaRef>
                      </c:ext>
                    </c:extLst>
                    <c:strCache>
                      <c:ptCount val="1"/>
                      <c:pt idx="0">
                        <c:v>O2</c:v>
                      </c:pt>
                    </c:strCache>
                  </c:strRef>
                </c:tx>
                <c:spPr>
                  <a:solidFill>
                    <a:srgbClr val="333399"/>
                  </a:solidFill>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'5 - Internet'!$BD$122:$BH$122</c15:sqref>
                        </c15:formulaRef>
                      </c:ext>
                    </c:extLst>
                    <c:strCache>
                      <c:ptCount val="5"/>
                      <c:pt idx="0">
                        <c:v>2018 Q3</c:v>
                      </c:pt>
                      <c:pt idx="1">
                        <c:v>2018 Q4</c:v>
                      </c:pt>
                      <c:pt idx="2">
                        <c:v>2019 Q1</c:v>
                      </c:pt>
                      <c:pt idx="3">
                        <c:v>2019 Q2</c:v>
                      </c:pt>
                      <c:pt idx="4">
                        <c:v>2019 Q3</c:v>
                      </c:pt>
                    </c:strCache>
                  </c:strRef>
                </c:cat>
                <c:val>
                  <c:numRef>
                    <c:extLst>
                      <c:ext uri="{02D57815-91ED-43cb-92C2-25804820EDAC}">
                        <c15:formulaRef>
                          <c15:sqref>[1]Broadband_Data!$B$95:$F$95</c15:sqref>
                        </c15:formulaRef>
                      </c:ext>
                    </c:extLst>
                    <c:numCache>
                      <c:formatCode>General</c:formatCode>
                      <c:ptCount val="5"/>
                    </c:numCache>
                  </c:numRef>
                </c:val>
                <c:extLst>
                  <c:ext xmlns:c16="http://schemas.microsoft.com/office/drawing/2014/chart" uri="{C3380CC4-5D6E-409C-BE32-E72D297353CC}">
                    <c16:uniqueId val="{00000009-9FBD-4D69-A9D3-2BB40B1FB4DA}"/>
                  </c:ext>
                </c:extLst>
              </c15:ser>
            </c15:filteredBarSeries>
          </c:ext>
        </c:extLst>
      </c:barChart>
      <c:catAx>
        <c:axId val="329189760"/>
        <c:scaling>
          <c:orientation val="minMax"/>
        </c:scaling>
        <c:delete val="0"/>
        <c:axPos val="b"/>
        <c:numFmt formatCode="General" sourceLinked="1"/>
        <c:majorTickMark val="out"/>
        <c:minorTickMark val="none"/>
        <c:tickLblPos val="nextTo"/>
        <c:txPr>
          <a:bodyPr rot="0" vert="horz"/>
          <a:lstStyle/>
          <a:p>
            <a:pPr>
              <a:defRPr sz="1400" b="1" i="0" u="none" strike="noStrike" baseline="0">
                <a:solidFill>
                  <a:srgbClr val="000000"/>
                </a:solidFill>
                <a:latin typeface="Arial"/>
                <a:ea typeface="Arial"/>
                <a:cs typeface="Arial"/>
              </a:defRPr>
            </a:pPr>
            <a:endParaRPr lang="en-US"/>
          </a:p>
        </c:txPr>
        <c:crossAx val="329190152"/>
        <c:crosses val="autoZero"/>
        <c:auto val="1"/>
        <c:lblAlgn val="ctr"/>
        <c:lblOffset val="100"/>
        <c:noMultiLvlLbl val="0"/>
      </c:catAx>
      <c:valAx>
        <c:axId val="329190152"/>
        <c:scaling>
          <c:orientation val="minMax"/>
          <c:max val="1"/>
        </c:scaling>
        <c:delete val="0"/>
        <c:axPos val="l"/>
        <c:majorGridlines>
          <c:spPr>
            <a:ln>
              <a:solidFill>
                <a:schemeClr val="bg1">
                  <a:lumMod val="75000"/>
                </a:schemeClr>
              </a:solidFill>
            </a:ln>
          </c:spPr>
        </c:majorGridlines>
        <c:numFmt formatCode="0%" sourceLinked="0"/>
        <c:majorTickMark val="out"/>
        <c:minorTickMark val="none"/>
        <c:tickLblPos val="nextTo"/>
        <c:txPr>
          <a:bodyPr rot="0" vert="horz"/>
          <a:lstStyle/>
          <a:p>
            <a:pPr>
              <a:defRPr sz="1200" b="1" i="0" u="none" strike="noStrike" baseline="0">
                <a:solidFill>
                  <a:srgbClr val="000000"/>
                </a:solidFill>
                <a:latin typeface="Arial"/>
                <a:ea typeface="Arial"/>
                <a:cs typeface="Arial"/>
              </a:defRPr>
            </a:pPr>
            <a:endParaRPr lang="en-US"/>
          </a:p>
        </c:txPr>
        <c:crossAx val="329189760"/>
        <c:crosses val="autoZero"/>
        <c:crossBetween val="between"/>
      </c:valAx>
      <c:spPr>
        <a:ln w="12700">
          <a:solidFill>
            <a:schemeClr val="bg1">
              <a:lumMod val="75000"/>
            </a:schemeClr>
          </a:solidFill>
        </a:ln>
      </c:spPr>
    </c:plotArea>
    <c:legend>
      <c:legendPos val="b"/>
      <c:layout>
        <c:manualLayout>
          <c:xMode val="edge"/>
          <c:yMode val="edge"/>
          <c:x val="0.30032726461904646"/>
          <c:y val="0.94717679098890073"/>
          <c:w val="0.55765310810048441"/>
          <c:h val="4.0284024058121259E-2"/>
        </c:manualLayout>
      </c:layout>
      <c:overlay val="0"/>
      <c:spPr>
        <a:ln>
          <a:noFill/>
        </a:ln>
      </c:spPr>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IE" sz="1800"/>
              <a:t>Fixed Broadband Market Share (Subscriptions), Q1 2019 - Q1 2020</a:t>
            </a:r>
          </a:p>
        </c:rich>
      </c:tx>
      <c:overlay val="0"/>
    </c:title>
    <c:autoTitleDeleted val="0"/>
    <c:plotArea>
      <c:layout/>
      <c:barChart>
        <c:barDir val="col"/>
        <c:grouping val="stacked"/>
        <c:varyColors val="0"/>
        <c:ser>
          <c:idx val="0"/>
          <c:order val="0"/>
          <c:tx>
            <c:strRef>
              <c:f>'5 - Internet'!$A$105</c:f>
              <c:strCache>
                <c:ptCount val="1"/>
                <c:pt idx="0">
                  <c:v>Eir</c:v>
                </c:pt>
              </c:strCache>
            </c:strRef>
          </c:tx>
          <c:spPr>
            <a:solidFill>
              <a:srgbClr val="99CC00"/>
            </a:solidFill>
          </c:spPr>
          <c:invertIfNegative val="0"/>
          <c:dLbls>
            <c:numFmt formatCode="0.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Internet'!$BF$104:$BJ$104</c:f>
              <c:strCache>
                <c:ptCount val="5"/>
                <c:pt idx="0">
                  <c:v>2019 Q1</c:v>
                </c:pt>
                <c:pt idx="1">
                  <c:v>2019 Q2</c:v>
                </c:pt>
                <c:pt idx="2">
                  <c:v>2019 Q3</c:v>
                </c:pt>
                <c:pt idx="3">
                  <c:v>2019 Q4</c:v>
                </c:pt>
                <c:pt idx="4">
                  <c:v>2020 Q1</c:v>
                </c:pt>
              </c:strCache>
            </c:strRef>
          </c:cat>
          <c:val>
            <c:numRef>
              <c:f>'5 - Internet'!$BF$105:$BJ$105</c:f>
              <c:numCache>
                <c:formatCode>0.0%</c:formatCode>
                <c:ptCount val="5"/>
                <c:pt idx="0">
                  <c:v>0.32200311959199568</c:v>
                </c:pt>
                <c:pt idx="1">
                  <c:v>0.32074634971479177</c:v>
                </c:pt>
                <c:pt idx="2">
                  <c:v>0.31393645720569791</c:v>
                </c:pt>
                <c:pt idx="3">
                  <c:v>0.30771276723036289</c:v>
                </c:pt>
                <c:pt idx="4">
                  <c:v>0.307</c:v>
                </c:pt>
              </c:numCache>
            </c:numRef>
          </c:val>
          <c:extLst>
            <c:ext xmlns:c16="http://schemas.microsoft.com/office/drawing/2014/chart" uri="{C3380CC4-5D6E-409C-BE32-E72D297353CC}">
              <c16:uniqueId val="{00000000-39D1-4977-9634-DA18474DF1A5}"/>
            </c:ext>
          </c:extLst>
        </c:ser>
        <c:ser>
          <c:idx val="1"/>
          <c:order val="1"/>
          <c:tx>
            <c:strRef>
              <c:f>'5 - Internet'!$A$106</c:f>
              <c:strCache>
                <c:ptCount val="1"/>
                <c:pt idx="0">
                  <c:v>Virgin Media</c:v>
                </c:pt>
              </c:strCache>
            </c:strRef>
          </c:tx>
          <c:spPr>
            <a:solidFill>
              <a:srgbClr val="3399FF"/>
            </a:solidFill>
          </c:spPr>
          <c:invertIfNegative val="0"/>
          <c:dLbls>
            <c:numFmt formatCode="0.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Internet'!$BF$104:$BJ$104</c:f>
              <c:strCache>
                <c:ptCount val="5"/>
                <c:pt idx="0">
                  <c:v>2019 Q1</c:v>
                </c:pt>
                <c:pt idx="1">
                  <c:v>2019 Q2</c:v>
                </c:pt>
                <c:pt idx="2">
                  <c:v>2019 Q3</c:v>
                </c:pt>
                <c:pt idx="3">
                  <c:v>2019 Q4</c:v>
                </c:pt>
                <c:pt idx="4">
                  <c:v>2020 Q1</c:v>
                </c:pt>
              </c:strCache>
            </c:strRef>
          </c:cat>
          <c:val>
            <c:numRef>
              <c:f>'5 - Internet'!$BF$106:$BJ$106</c:f>
              <c:numCache>
                <c:formatCode>0.0%</c:formatCode>
                <c:ptCount val="5"/>
                <c:pt idx="0">
                  <c:v>0.26341115653285185</c:v>
                </c:pt>
                <c:pt idx="1">
                  <c:v>0.26126045100609852</c:v>
                </c:pt>
                <c:pt idx="2">
                  <c:v>0.26162104575837242</c:v>
                </c:pt>
                <c:pt idx="3">
                  <c:v>0.2593485756716527</c:v>
                </c:pt>
                <c:pt idx="4">
                  <c:v>0.25800000000000001</c:v>
                </c:pt>
              </c:numCache>
            </c:numRef>
          </c:val>
          <c:extLst>
            <c:ext xmlns:c16="http://schemas.microsoft.com/office/drawing/2014/chart" uri="{C3380CC4-5D6E-409C-BE32-E72D297353CC}">
              <c16:uniqueId val="{00000001-39D1-4977-9634-DA18474DF1A5}"/>
            </c:ext>
          </c:extLst>
        </c:ser>
        <c:ser>
          <c:idx val="2"/>
          <c:order val="2"/>
          <c:tx>
            <c:strRef>
              <c:f>'5 - Internet'!$A$107</c:f>
              <c:strCache>
                <c:ptCount val="1"/>
                <c:pt idx="0">
                  <c:v>Vodafone</c:v>
                </c:pt>
              </c:strCache>
            </c:strRef>
          </c:tx>
          <c:spPr>
            <a:solidFill>
              <a:srgbClr val="FF0000"/>
            </a:solidFill>
          </c:spPr>
          <c:invertIfNegative val="0"/>
          <c:dLbls>
            <c:numFmt formatCode="0.0%" sourceLinked="0"/>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Internet'!$BF$104:$BJ$104</c:f>
              <c:strCache>
                <c:ptCount val="5"/>
                <c:pt idx="0">
                  <c:v>2019 Q1</c:v>
                </c:pt>
                <c:pt idx="1">
                  <c:v>2019 Q2</c:v>
                </c:pt>
                <c:pt idx="2">
                  <c:v>2019 Q3</c:v>
                </c:pt>
                <c:pt idx="3">
                  <c:v>2019 Q4</c:v>
                </c:pt>
                <c:pt idx="4">
                  <c:v>2020 Q1</c:v>
                </c:pt>
              </c:strCache>
            </c:strRef>
          </c:cat>
          <c:val>
            <c:numRef>
              <c:f>'5 - Internet'!$BF$107:$BJ$107</c:f>
              <c:numCache>
                <c:formatCode>0.0%</c:formatCode>
                <c:ptCount val="5"/>
                <c:pt idx="0">
                  <c:v>0.18638763880761336</c:v>
                </c:pt>
                <c:pt idx="1">
                  <c:v>0.18820078384707717</c:v>
                </c:pt>
                <c:pt idx="2">
                  <c:v>0.19088819011289243</c:v>
                </c:pt>
                <c:pt idx="3">
                  <c:v>0.19555789241933091</c:v>
                </c:pt>
                <c:pt idx="4">
                  <c:v>0.19600000000000001</c:v>
                </c:pt>
              </c:numCache>
            </c:numRef>
          </c:val>
          <c:extLst>
            <c:ext xmlns:c16="http://schemas.microsoft.com/office/drawing/2014/chart" uri="{C3380CC4-5D6E-409C-BE32-E72D297353CC}">
              <c16:uniqueId val="{00000002-39D1-4977-9634-DA18474DF1A5}"/>
            </c:ext>
          </c:extLst>
        </c:ser>
        <c:ser>
          <c:idx val="5"/>
          <c:order val="3"/>
          <c:tx>
            <c:strRef>
              <c:f>'5 - Internet'!$A$109</c:f>
              <c:strCache>
                <c:ptCount val="1"/>
                <c:pt idx="0">
                  <c:v>Sky</c:v>
                </c:pt>
              </c:strCache>
            </c:strRef>
          </c:tx>
          <c:spPr>
            <a:solidFill>
              <a:srgbClr val="002060"/>
            </a:solidFill>
          </c:spPr>
          <c:invertIfNegative val="0"/>
          <c:dLbls>
            <c:numFmt formatCode="0.0%" sourceLinked="0"/>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Internet'!$BF$104:$BJ$104</c:f>
              <c:strCache>
                <c:ptCount val="5"/>
                <c:pt idx="0">
                  <c:v>2019 Q1</c:v>
                </c:pt>
                <c:pt idx="1">
                  <c:v>2019 Q2</c:v>
                </c:pt>
                <c:pt idx="2">
                  <c:v>2019 Q3</c:v>
                </c:pt>
                <c:pt idx="3">
                  <c:v>2019 Q4</c:v>
                </c:pt>
                <c:pt idx="4">
                  <c:v>2020 Q1</c:v>
                </c:pt>
              </c:strCache>
            </c:strRef>
          </c:cat>
          <c:val>
            <c:numRef>
              <c:f>'5 - Internet'!$BF$109:$BJ$109</c:f>
              <c:numCache>
                <c:formatCode>0.0%</c:formatCode>
                <c:ptCount val="5"/>
                <c:pt idx="0">
                  <c:v>0.13367180975903339</c:v>
                </c:pt>
                <c:pt idx="1">
                  <c:v>0.13341727576819434</c:v>
                </c:pt>
                <c:pt idx="2">
                  <c:v>0.13425503032802377</c:v>
                </c:pt>
                <c:pt idx="3">
                  <c:v>0.13681319395110864</c:v>
                </c:pt>
                <c:pt idx="4">
                  <c:v>0.13600000000000001</c:v>
                </c:pt>
              </c:numCache>
            </c:numRef>
          </c:val>
          <c:extLst>
            <c:ext xmlns:c16="http://schemas.microsoft.com/office/drawing/2014/chart" uri="{C3380CC4-5D6E-409C-BE32-E72D297353CC}">
              <c16:uniqueId val="{00000003-39D1-4977-9634-DA18474DF1A5}"/>
            </c:ext>
          </c:extLst>
        </c:ser>
        <c:ser>
          <c:idx val="6"/>
          <c:order val="4"/>
          <c:tx>
            <c:strRef>
              <c:f>'5 - Internet'!$A$110</c:f>
              <c:strCache>
                <c:ptCount val="1"/>
                <c:pt idx="0">
                  <c:v>OAOs</c:v>
                </c:pt>
              </c:strCache>
            </c:strRef>
          </c:tx>
          <c:spPr>
            <a:solidFill>
              <a:srgbClr val="FFC000"/>
            </a:solidFill>
          </c:spPr>
          <c:invertIfNegative val="0"/>
          <c:dLbls>
            <c:numFmt formatCode="0.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Internet'!$BF$104:$BJ$104</c:f>
              <c:strCache>
                <c:ptCount val="5"/>
                <c:pt idx="0">
                  <c:v>2019 Q1</c:v>
                </c:pt>
                <c:pt idx="1">
                  <c:v>2019 Q2</c:v>
                </c:pt>
                <c:pt idx="2">
                  <c:v>2019 Q3</c:v>
                </c:pt>
                <c:pt idx="3">
                  <c:v>2019 Q4</c:v>
                </c:pt>
                <c:pt idx="4">
                  <c:v>2020 Q1</c:v>
                </c:pt>
              </c:strCache>
            </c:strRef>
          </c:cat>
          <c:val>
            <c:numRef>
              <c:f>'5 - Internet'!$BF$110:$BJ$110</c:f>
              <c:numCache>
                <c:formatCode>0.0%</c:formatCode>
                <c:ptCount val="5"/>
                <c:pt idx="0">
                  <c:v>9.4526275308505714E-2</c:v>
                </c:pt>
                <c:pt idx="1">
                  <c:v>9.6375139663838219E-2</c:v>
                </c:pt>
                <c:pt idx="2">
                  <c:v>9.9299276595013503E-2</c:v>
                </c:pt>
                <c:pt idx="3">
                  <c:v>0.10056757072754487</c:v>
                </c:pt>
                <c:pt idx="4">
                  <c:v>0.10299999999999999</c:v>
                </c:pt>
              </c:numCache>
            </c:numRef>
          </c:val>
          <c:extLst>
            <c:ext xmlns:c16="http://schemas.microsoft.com/office/drawing/2014/chart" uri="{C3380CC4-5D6E-409C-BE32-E72D297353CC}">
              <c16:uniqueId val="{00000004-39D1-4977-9634-DA18474DF1A5}"/>
            </c:ext>
          </c:extLst>
        </c:ser>
        <c:dLbls>
          <c:showLegendKey val="0"/>
          <c:showVal val="0"/>
          <c:showCatName val="0"/>
          <c:showSerName val="0"/>
          <c:showPercent val="0"/>
          <c:showBubbleSize val="0"/>
        </c:dLbls>
        <c:gapWidth val="60"/>
        <c:overlap val="100"/>
        <c:axId val="331640640"/>
        <c:axId val="331641032"/>
      </c:barChart>
      <c:catAx>
        <c:axId val="331640640"/>
        <c:scaling>
          <c:orientation val="minMax"/>
        </c:scaling>
        <c:delete val="0"/>
        <c:axPos val="b"/>
        <c:numFmt formatCode="General" sourceLinked="1"/>
        <c:majorTickMark val="out"/>
        <c:minorTickMark val="none"/>
        <c:tickLblPos val="nextTo"/>
        <c:txPr>
          <a:bodyPr rot="0" vert="horz"/>
          <a:lstStyle/>
          <a:p>
            <a:pPr>
              <a:defRPr sz="1400" b="1" i="0" u="none" strike="noStrike" baseline="0">
                <a:solidFill>
                  <a:srgbClr val="000000"/>
                </a:solidFill>
                <a:latin typeface="Arial"/>
                <a:ea typeface="Arial"/>
                <a:cs typeface="Arial"/>
              </a:defRPr>
            </a:pPr>
            <a:endParaRPr lang="en-US"/>
          </a:p>
        </c:txPr>
        <c:crossAx val="331641032"/>
        <c:crosses val="autoZero"/>
        <c:auto val="1"/>
        <c:lblAlgn val="ctr"/>
        <c:lblOffset val="100"/>
        <c:noMultiLvlLbl val="0"/>
      </c:catAx>
      <c:valAx>
        <c:axId val="331641032"/>
        <c:scaling>
          <c:orientation val="minMax"/>
          <c:max val="1"/>
        </c:scaling>
        <c:delete val="0"/>
        <c:axPos val="l"/>
        <c:majorGridlines>
          <c:spPr>
            <a:ln>
              <a:solidFill>
                <a:schemeClr val="bg1">
                  <a:lumMod val="75000"/>
                </a:schemeClr>
              </a:solidFill>
            </a:ln>
          </c:spPr>
        </c:majorGridlines>
        <c:numFmt formatCode="0%" sourceLinked="0"/>
        <c:majorTickMark val="out"/>
        <c:minorTickMark val="none"/>
        <c:tickLblPos val="nextTo"/>
        <c:txPr>
          <a:bodyPr rot="0" vert="horz"/>
          <a:lstStyle/>
          <a:p>
            <a:pPr>
              <a:defRPr sz="1200" b="1" i="0" u="none" strike="noStrike" baseline="0">
                <a:solidFill>
                  <a:srgbClr val="000000"/>
                </a:solidFill>
                <a:latin typeface="Arial"/>
                <a:ea typeface="Arial"/>
                <a:cs typeface="Arial"/>
              </a:defRPr>
            </a:pPr>
            <a:endParaRPr lang="en-US"/>
          </a:p>
        </c:txPr>
        <c:crossAx val="331640640"/>
        <c:crosses val="autoZero"/>
        <c:crossBetween val="between"/>
      </c:valAx>
      <c:spPr>
        <a:ln>
          <a:solidFill>
            <a:schemeClr val="bg1">
              <a:lumMod val="75000"/>
            </a:schemeClr>
          </a:solidFill>
        </a:ln>
      </c:spPr>
    </c:plotArea>
    <c:legend>
      <c:legendPos val="b"/>
      <c:layout>
        <c:manualLayout>
          <c:xMode val="edge"/>
          <c:yMode val="edge"/>
          <c:x val="0.25299243680066308"/>
          <c:y val="0.94509027363746634"/>
          <c:w val="0.62229890178201408"/>
          <c:h val="4.0284024058121259E-2"/>
        </c:manualLayout>
      </c:layout>
      <c:overlay val="0"/>
      <c:spPr>
        <a:ln>
          <a:noFill/>
        </a:ln>
      </c:spPr>
      <c:txPr>
        <a:bodyPr/>
        <a:lstStyle/>
        <a:p>
          <a:pPr>
            <a:defRPr sz="1200" b="1" i="0" u="none" strike="noStrike" baseline="0">
              <a:solidFill>
                <a:srgbClr val="000000"/>
              </a:solidFill>
              <a:latin typeface="Arial"/>
              <a:ea typeface="Arial"/>
              <a:cs typeface="Arial"/>
            </a:defRPr>
          </a:pPr>
          <a:endParaRPr lang="en-US"/>
        </a:p>
      </c:txPr>
    </c:legend>
    <c:plotVisOnly val="1"/>
    <c:dispBlanksAs val="gap"/>
    <c:showDLblsOverMax val="0"/>
  </c:chart>
  <c:spPr>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800" b="1" i="0" u="none" strike="noStrike" baseline="0">
                <a:solidFill>
                  <a:srgbClr val="000000"/>
                </a:solidFill>
                <a:latin typeface="Arial"/>
                <a:ea typeface="Arial"/>
                <a:cs typeface="Arial"/>
              </a:defRPr>
            </a:pPr>
            <a:r>
              <a:rPr lang="en-US"/>
              <a:t>Broadband Subscriptions By Platform</a:t>
            </a:r>
          </a:p>
        </c:rich>
      </c:tx>
      <c:layout>
        <c:manualLayout>
          <c:xMode val="edge"/>
          <c:yMode val="edge"/>
          <c:x val="0.25971143174250833"/>
          <c:y val="5.4377379010333421E-4"/>
        </c:manualLayout>
      </c:layout>
      <c:overlay val="0"/>
      <c:spPr>
        <a:noFill/>
        <a:ln w="25400">
          <a:noFill/>
        </a:ln>
      </c:spPr>
    </c:title>
    <c:autoTitleDeleted val="0"/>
    <c:plotArea>
      <c:layout>
        <c:manualLayout>
          <c:layoutTarget val="inner"/>
          <c:xMode val="edge"/>
          <c:yMode val="edge"/>
          <c:x val="0.15612282648908618"/>
          <c:y val="6.1446438281674808E-2"/>
          <c:w val="0.83203847576766554"/>
          <c:h val="0.7824904839586736"/>
        </c:manualLayout>
      </c:layout>
      <c:barChart>
        <c:barDir val="col"/>
        <c:grouping val="stacked"/>
        <c:varyColors val="0"/>
        <c:ser>
          <c:idx val="0"/>
          <c:order val="0"/>
          <c:tx>
            <c:strRef>
              <c:f>'5 - Internet'!$A$20</c:f>
              <c:strCache>
                <c:ptCount val="1"/>
                <c:pt idx="0">
                  <c:v>DSL Broadband Subscriptions</c:v>
                </c:pt>
              </c:strCache>
            </c:strRef>
          </c:tx>
          <c:spPr>
            <a:solidFill>
              <a:srgbClr val="0041C4"/>
            </a:solidFill>
          </c:spPr>
          <c:invertIfNegative val="0"/>
          <c:dLbls>
            <c:spPr>
              <a:noFill/>
              <a:ln>
                <a:noFill/>
              </a:ln>
              <a:effectLst/>
            </c:spPr>
            <c:txPr>
              <a:bodyPr wrap="square" lIns="38100" tIns="19050" rIns="38100" bIns="19050" anchor="ctr">
                <a:spAutoFit/>
              </a:bodyPr>
              <a:lstStyle/>
              <a:p>
                <a:pPr>
                  <a:defRPr sz="12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Internet'!$BF$17:$BJ$17</c:f>
              <c:strCache>
                <c:ptCount val="5"/>
                <c:pt idx="0">
                  <c:v>2019 Q1</c:v>
                </c:pt>
                <c:pt idx="1">
                  <c:v>2019 Q2</c:v>
                </c:pt>
                <c:pt idx="2">
                  <c:v>2019 Q3</c:v>
                </c:pt>
                <c:pt idx="3">
                  <c:v>2019 Q4</c:v>
                </c:pt>
                <c:pt idx="4">
                  <c:v>2020 Q1</c:v>
                </c:pt>
              </c:strCache>
            </c:strRef>
          </c:cat>
          <c:val>
            <c:numRef>
              <c:f>'5 - Internet'!$BF$20:$BJ$20</c:f>
              <c:numCache>
                <c:formatCode>#,##0</c:formatCode>
                <c:ptCount val="5"/>
                <c:pt idx="0">
                  <c:v>281333</c:v>
                </c:pt>
                <c:pt idx="1">
                  <c:v>267744</c:v>
                </c:pt>
                <c:pt idx="2">
                  <c:v>252942</c:v>
                </c:pt>
                <c:pt idx="3">
                  <c:v>240330</c:v>
                </c:pt>
                <c:pt idx="4">
                  <c:v>227492</c:v>
                </c:pt>
              </c:numCache>
            </c:numRef>
          </c:val>
          <c:extLst>
            <c:ext xmlns:c16="http://schemas.microsoft.com/office/drawing/2014/chart" uri="{C3380CC4-5D6E-409C-BE32-E72D297353CC}">
              <c16:uniqueId val="{00000000-7CB4-4D62-B2CF-0F0F72D9074A}"/>
            </c:ext>
          </c:extLst>
        </c:ser>
        <c:ser>
          <c:idx val="4"/>
          <c:order val="1"/>
          <c:tx>
            <c:strRef>
              <c:f>'5 - Internet'!$A$22</c:f>
              <c:strCache>
                <c:ptCount val="1"/>
                <c:pt idx="0">
                  <c:v>FTTP Broadband Subscriptions</c:v>
                </c:pt>
              </c:strCache>
            </c:strRef>
          </c:tx>
          <c:spPr>
            <a:solidFill>
              <a:srgbClr val="FF0000"/>
            </a:solidFill>
          </c:spPr>
          <c:invertIfNegative val="0"/>
          <c:dLbls>
            <c:dLbl>
              <c:idx val="0"/>
              <c:layout>
                <c:manualLayout>
                  <c:x val="0"/>
                  <c:y val="-1.856366649111764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CB4-4D62-B2CF-0F0F72D9074A}"/>
                </c:ext>
              </c:extLst>
            </c:dLbl>
            <c:dLbl>
              <c:idx val="1"/>
              <c:layout>
                <c:manualLayout>
                  <c:x val="0"/>
                  <c:y val="1.166330554519220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CB4-4D62-B2CF-0F0F72D9074A}"/>
                </c:ext>
              </c:extLst>
            </c:dLbl>
            <c:dLbl>
              <c:idx val="2"/>
              <c:layout>
                <c:manualLayout>
                  <c:x val="2.9596744358119523E-3"/>
                  <c:y val="1.796594349033468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CB4-4D62-B2CF-0F0F72D9074A}"/>
                </c:ext>
              </c:extLst>
            </c:dLbl>
            <c:dLbl>
              <c:idx val="3"/>
              <c:layout>
                <c:manualLayout>
                  <c:x val="0"/>
                  <c:y val="-3.846835621893183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CB4-4D62-B2CF-0F0F72D9074A}"/>
                </c:ext>
              </c:extLst>
            </c:dLbl>
            <c:dLbl>
              <c:idx val="4"/>
              <c:layout>
                <c:manualLayout>
                  <c:x val="2.9596744358120607E-3"/>
                  <c:y val="-1.39360230868368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CB4-4D62-B2CF-0F0F72D9074A}"/>
                </c:ext>
              </c:extLst>
            </c:dLbl>
            <c:spPr>
              <a:noFill/>
              <a:ln>
                <a:noFill/>
              </a:ln>
              <a:effectLst/>
            </c:spPr>
            <c:txPr>
              <a:bodyPr wrap="square" lIns="38100" tIns="19050" rIns="38100" bIns="19050" anchor="t" anchorCtr="0">
                <a:spAutoFit/>
              </a:bodyPr>
              <a:lstStyle/>
              <a:p>
                <a:pPr>
                  <a:defRPr sz="1200"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Internet'!$BF$17:$BJ$17</c:f>
              <c:strCache>
                <c:ptCount val="5"/>
                <c:pt idx="0">
                  <c:v>2019 Q1</c:v>
                </c:pt>
                <c:pt idx="1">
                  <c:v>2019 Q2</c:v>
                </c:pt>
                <c:pt idx="2">
                  <c:v>2019 Q3</c:v>
                </c:pt>
                <c:pt idx="3">
                  <c:v>2019 Q4</c:v>
                </c:pt>
                <c:pt idx="4">
                  <c:v>2020 Q1</c:v>
                </c:pt>
              </c:strCache>
            </c:strRef>
          </c:cat>
          <c:val>
            <c:numRef>
              <c:f>'5 - Internet'!$BF$22:$BJ$22</c:f>
              <c:numCache>
                <c:formatCode>#,##0</c:formatCode>
                <c:ptCount val="5"/>
                <c:pt idx="0">
                  <c:v>109949</c:v>
                </c:pt>
                <c:pt idx="1">
                  <c:v>126685</c:v>
                </c:pt>
                <c:pt idx="2">
                  <c:v>144611</c:v>
                </c:pt>
                <c:pt idx="3">
                  <c:v>162361</c:v>
                </c:pt>
                <c:pt idx="4">
                  <c:v>180543</c:v>
                </c:pt>
              </c:numCache>
            </c:numRef>
          </c:val>
          <c:extLst>
            <c:ext xmlns:c16="http://schemas.microsoft.com/office/drawing/2014/chart" uri="{C3380CC4-5D6E-409C-BE32-E72D297353CC}">
              <c16:uniqueId val="{00000006-7CB4-4D62-B2CF-0F0F72D9074A}"/>
            </c:ext>
          </c:extLst>
        </c:ser>
        <c:ser>
          <c:idx val="2"/>
          <c:order val="2"/>
          <c:tx>
            <c:strRef>
              <c:f>'5 - Internet'!$A$21</c:f>
              <c:strCache>
                <c:ptCount val="1"/>
                <c:pt idx="0">
                  <c:v>VDSL Broadband Subscriptions</c:v>
                </c:pt>
              </c:strCache>
            </c:strRef>
          </c:tx>
          <c:spPr>
            <a:solidFill>
              <a:srgbClr val="00B0F0"/>
            </a:solidFill>
          </c:spPr>
          <c:invertIfNegative val="0"/>
          <c:dLbls>
            <c:spPr>
              <a:noFill/>
              <a:ln>
                <a:noFill/>
              </a:ln>
              <a:effectLst/>
            </c:spPr>
            <c:txPr>
              <a:bodyPr wrap="square" lIns="38100" tIns="19050" rIns="38100" bIns="19050" anchor="ctr">
                <a:spAutoFit/>
              </a:bodyPr>
              <a:lstStyle/>
              <a:p>
                <a:pPr>
                  <a:defRPr sz="12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Internet'!$BF$17:$BJ$17</c:f>
              <c:strCache>
                <c:ptCount val="5"/>
                <c:pt idx="0">
                  <c:v>2019 Q1</c:v>
                </c:pt>
                <c:pt idx="1">
                  <c:v>2019 Q2</c:v>
                </c:pt>
                <c:pt idx="2">
                  <c:v>2019 Q3</c:v>
                </c:pt>
                <c:pt idx="3">
                  <c:v>2019 Q4</c:v>
                </c:pt>
                <c:pt idx="4">
                  <c:v>2020 Q1</c:v>
                </c:pt>
              </c:strCache>
            </c:strRef>
          </c:cat>
          <c:val>
            <c:numRef>
              <c:f>'5 - Internet'!$BF$21:$BJ$21</c:f>
              <c:numCache>
                <c:formatCode>#,##0</c:formatCode>
                <c:ptCount val="5"/>
                <c:pt idx="0">
                  <c:v>624837</c:v>
                </c:pt>
                <c:pt idx="1">
                  <c:v>628330</c:v>
                </c:pt>
                <c:pt idx="2">
                  <c:v>630529</c:v>
                </c:pt>
                <c:pt idx="3">
                  <c:v>633163</c:v>
                </c:pt>
                <c:pt idx="4">
                  <c:v>639153</c:v>
                </c:pt>
              </c:numCache>
            </c:numRef>
          </c:val>
          <c:extLst>
            <c:ext xmlns:c16="http://schemas.microsoft.com/office/drawing/2014/chart" uri="{C3380CC4-5D6E-409C-BE32-E72D297353CC}">
              <c16:uniqueId val="{00000007-7CB4-4D62-B2CF-0F0F72D9074A}"/>
            </c:ext>
          </c:extLst>
        </c:ser>
        <c:ser>
          <c:idx val="5"/>
          <c:order val="3"/>
          <c:tx>
            <c:strRef>
              <c:f>'5 - Internet'!$A$23</c:f>
              <c:strCache>
                <c:ptCount val="1"/>
                <c:pt idx="0">
                  <c:v>Satellite Broadband Subscriptions</c:v>
                </c:pt>
              </c:strCache>
            </c:strRef>
          </c:tx>
          <c:spPr>
            <a:solidFill>
              <a:schemeClr val="tx1"/>
            </a:solidFill>
          </c:spPr>
          <c:invertIfNegative val="0"/>
          <c:dLbls>
            <c:dLbl>
              <c:idx val="0"/>
              <c:layout>
                <c:manualLayout>
                  <c:x val="0"/>
                  <c:y val="-1.482986731063184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CB4-4D62-B2CF-0F0F72D9074A}"/>
                </c:ext>
              </c:extLst>
            </c:dLbl>
            <c:dLbl>
              <c:idx val="1"/>
              <c:layout>
                <c:manualLayout>
                  <c:x val="1.4798372179059762E-3"/>
                  <c:y val="-1.707569588059241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CB4-4D62-B2CF-0F0F72D9074A}"/>
                </c:ext>
              </c:extLst>
            </c:dLbl>
            <c:dLbl>
              <c:idx val="2"/>
              <c:layout>
                <c:manualLayout>
                  <c:x val="0"/>
                  <c:y val="-1.058757541114864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CB4-4D62-B2CF-0F0F72D9074A}"/>
                </c:ext>
              </c:extLst>
            </c:dLbl>
            <c:dLbl>
              <c:idx val="3"/>
              <c:layout>
                <c:manualLayout>
                  <c:x val="-1.0852014234583079E-16"/>
                  <c:y val="-1.49453014947356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CB4-4D62-B2CF-0F0F72D9074A}"/>
                </c:ext>
              </c:extLst>
            </c:dLbl>
            <c:dLbl>
              <c:idx val="4"/>
              <c:layout>
                <c:manualLayout>
                  <c:x val="1.4798372179059217E-3"/>
                  <c:y val="-1.4951124584141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CB4-4D62-B2CF-0F0F72D9074A}"/>
                </c:ext>
              </c:extLst>
            </c:dLbl>
            <c:spPr>
              <a:noFill/>
              <a:ln>
                <a:noFill/>
              </a:ln>
              <a:effectLst/>
            </c:spPr>
            <c:txPr>
              <a:bodyPr wrap="square" lIns="38100" tIns="19050" rIns="38100" bIns="19050" anchor="ctr">
                <a:spAutoFit/>
              </a:bodyPr>
              <a:lstStyle/>
              <a:p>
                <a:pPr>
                  <a:defRPr sz="1200"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Internet'!$BF$17:$BJ$17</c:f>
              <c:strCache>
                <c:ptCount val="5"/>
                <c:pt idx="0">
                  <c:v>2019 Q1</c:v>
                </c:pt>
                <c:pt idx="1">
                  <c:v>2019 Q2</c:v>
                </c:pt>
                <c:pt idx="2">
                  <c:v>2019 Q3</c:v>
                </c:pt>
                <c:pt idx="3">
                  <c:v>2019 Q4</c:v>
                </c:pt>
                <c:pt idx="4">
                  <c:v>2020 Q1</c:v>
                </c:pt>
              </c:strCache>
            </c:strRef>
          </c:cat>
          <c:val>
            <c:numRef>
              <c:f>'5 - Internet'!$BF$23:$BJ$23</c:f>
              <c:numCache>
                <c:formatCode>#,##0</c:formatCode>
                <c:ptCount val="5"/>
                <c:pt idx="0">
                  <c:v>4405</c:v>
                </c:pt>
                <c:pt idx="1">
                  <c:v>4034</c:v>
                </c:pt>
                <c:pt idx="2">
                  <c:v>3954</c:v>
                </c:pt>
                <c:pt idx="3">
                  <c:v>3540</c:v>
                </c:pt>
                <c:pt idx="4">
                  <c:v>3266</c:v>
                </c:pt>
              </c:numCache>
            </c:numRef>
          </c:val>
          <c:extLst>
            <c:ext xmlns:c16="http://schemas.microsoft.com/office/drawing/2014/chart" uri="{C3380CC4-5D6E-409C-BE32-E72D297353CC}">
              <c16:uniqueId val="{0000000D-7CB4-4D62-B2CF-0F0F72D9074A}"/>
            </c:ext>
          </c:extLst>
        </c:ser>
        <c:ser>
          <c:idx val="1"/>
          <c:order val="4"/>
          <c:tx>
            <c:strRef>
              <c:f>'5 - Internet'!$A$19</c:f>
              <c:strCache>
                <c:ptCount val="1"/>
                <c:pt idx="0">
                  <c:v>Cable Broadband Subscriptions</c:v>
                </c:pt>
              </c:strCache>
            </c:strRef>
          </c:tx>
          <c:spPr>
            <a:solidFill>
              <a:srgbClr val="00B050"/>
            </a:solidFill>
            <a:ln w="25400">
              <a:noFill/>
            </a:ln>
          </c:spPr>
          <c:invertIfNegative val="0"/>
          <c:dLbls>
            <c:spPr>
              <a:noFill/>
              <a:ln>
                <a:noFill/>
              </a:ln>
              <a:effectLst/>
            </c:spPr>
            <c:txPr>
              <a:bodyPr/>
              <a:lstStyle/>
              <a:p>
                <a:pPr>
                  <a:defRPr sz="12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Internet'!$BF$17:$BJ$17</c:f>
              <c:strCache>
                <c:ptCount val="5"/>
                <c:pt idx="0">
                  <c:v>2019 Q1</c:v>
                </c:pt>
                <c:pt idx="1">
                  <c:v>2019 Q2</c:v>
                </c:pt>
                <c:pt idx="2">
                  <c:v>2019 Q3</c:v>
                </c:pt>
                <c:pt idx="3">
                  <c:v>2019 Q4</c:v>
                </c:pt>
                <c:pt idx="4">
                  <c:v>2020 Q1</c:v>
                </c:pt>
              </c:strCache>
            </c:strRef>
          </c:cat>
          <c:val>
            <c:numRef>
              <c:f>'5 - Internet'!$BF$19:$BJ$19</c:f>
              <c:numCache>
                <c:formatCode>#,##0</c:formatCode>
                <c:ptCount val="5"/>
                <c:pt idx="0">
                  <c:v>374092</c:v>
                </c:pt>
                <c:pt idx="1">
                  <c:v>371601</c:v>
                </c:pt>
                <c:pt idx="2">
                  <c:v>373362</c:v>
                </c:pt>
                <c:pt idx="3">
                  <c:v>371487</c:v>
                </c:pt>
                <c:pt idx="4">
                  <c:v>372999</c:v>
                </c:pt>
              </c:numCache>
            </c:numRef>
          </c:val>
          <c:extLst>
            <c:ext xmlns:c16="http://schemas.microsoft.com/office/drawing/2014/chart" uri="{C3380CC4-5D6E-409C-BE32-E72D297353CC}">
              <c16:uniqueId val="{0000000E-7CB4-4D62-B2CF-0F0F72D9074A}"/>
            </c:ext>
          </c:extLst>
        </c:ser>
        <c:ser>
          <c:idx val="3"/>
          <c:order val="5"/>
          <c:tx>
            <c:strRef>
              <c:f>'5 - Internet'!$A$24</c:f>
              <c:strCache>
                <c:ptCount val="1"/>
                <c:pt idx="0">
                  <c:v>FWA Broadband Subscriptions</c:v>
                </c:pt>
              </c:strCache>
            </c:strRef>
          </c:tx>
          <c:spPr>
            <a:solidFill>
              <a:schemeClr val="bg1">
                <a:lumMod val="75000"/>
              </a:schemeClr>
            </a:solidFill>
          </c:spPr>
          <c:invertIfNegative val="0"/>
          <c:dLbls>
            <c:spPr>
              <a:noFill/>
              <a:ln>
                <a:noFill/>
              </a:ln>
              <a:effectLst/>
            </c:spPr>
            <c:txPr>
              <a:bodyPr wrap="square" lIns="38100" tIns="19050" rIns="38100" bIns="19050" anchor="ctr">
                <a:spAutoFit/>
              </a:bodyPr>
              <a:lstStyle/>
              <a:p>
                <a:pPr>
                  <a:defRPr sz="12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Internet'!$BF$17:$BJ$17</c:f>
              <c:strCache>
                <c:ptCount val="5"/>
                <c:pt idx="0">
                  <c:v>2019 Q1</c:v>
                </c:pt>
                <c:pt idx="1">
                  <c:v>2019 Q2</c:v>
                </c:pt>
                <c:pt idx="2">
                  <c:v>2019 Q3</c:v>
                </c:pt>
                <c:pt idx="3">
                  <c:v>2019 Q4</c:v>
                </c:pt>
                <c:pt idx="4">
                  <c:v>2020 Q1</c:v>
                </c:pt>
              </c:strCache>
            </c:strRef>
          </c:cat>
          <c:val>
            <c:numRef>
              <c:f>'5 - Internet'!$BF$24:$BJ$24</c:f>
              <c:numCache>
                <c:formatCode>#,##0</c:formatCode>
                <c:ptCount val="5"/>
                <c:pt idx="0">
                  <c:v>45957</c:v>
                </c:pt>
                <c:pt idx="1">
                  <c:v>47041</c:v>
                </c:pt>
                <c:pt idx="2">
                  <c:v>49527</c:v>
                </c:pt>
                <c:pt idx="3">
                  <c:v>51668</c:v>
                </c:pt>
                <c:pt idx="4">
                  <c:v>53256</c:v>
                </c:pt>
              </c:numCache>
            </c:numRef>
          </c:val>
          <c:extLst>
            <c:ext xmlns:c16="http://schemas.microsoft.com/office/drawing/2014/chart" uri="{C3380CC4-5D6E-409C-BE32-E72D297353CC}">
              <c16:uniqueId val="{0000000F-7CB4-4D62-B2CF-0F0F72D9074A}"/>
            </c:ext>
          </c:extLst>
        </c:ser>
        <c:ser>
          <c:idx val="6"/>
          <c:order val="6"/>
          <c:tx>
            <c:strRef>
              <c:f>'5 - Internet'!$A$26</c:f>
              <c:strCache>
                <c:ptCount val="1"/>
                <c:pt idx="0">
                  <c:v>Mobile Broadband Subscriptions</c:v>
                </c:pt>
              </c:strCache>
            </c:strRef>
          </c:tx>
          <c:spPr>
            <a:solidFill>
              <a:srgbClr val="FFC000"/>
            </a:solidFill>
          </c:spPr>
          <c:invertIfNegative val="0"/>
          <c:dLbls>
            <c:spPr>
              <a:noFill/>
              <a:ln>
                <a:noFill/>
              </a:ln>
              <a:effectLst/>
            </c:spPr>
            <c:txPr>
              <a:bodyPr wrap="square" lIns="38100" tIns="19050" rIns="38100" bIns="19050" anchor="ctr">
                <a:spAutoFit/>
              </a:bodyPr>
              <a:lstStyle/>
              <a:p>
                <a:pPr>
                  <a:defRPr sz="12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Internet'!$BF$17:$BJ$17</c:f>
              <c:strCache>
                <c:ptCount val="5"/>
                <c:pt idx="0">
                  <c:v>2019 Q1</c:v>
                </c:pt>
                <c:pt idx="1">
                  <c:v>2019 Q2</c:v>
                </c:pt>
                <c:pt idx="2">
                  <c:v>2019 Q3</c:v>
                </c:pt>
                <c:pt idx="3">
                  <c:v>2019 Q4</c:v>
                </c:pt>
                <c:pt idx="4">
                  <c:v>2020 Q1</c:v>
                </c:pt>
              </c:strCache>
            </c:strRef>
          </c:cat>
          <c:val>
            <c:numRef>
              <c:f>'5 - Internet'!$BF$26:$BJ$26</c:f>
              <c:numCache>
                <c:formatCode>#,##0</c:formatCode>
                <c:ptCount val="5"/>
                <c:pt idx="0">
                  <c:v>302373</c:v>
                </c:pt>
                <c:pt idx="1">
                  <c:v>303836</c:v>
                </c:pt>
                <c:pt idx="2">
                  <c:v>306633</c:v>
                </c:pt>
                <c:pt idx="3">
                  <c:v>300818</c:v>
                </c:pt>
                <c:pt idx="4">
                  <c:v>320563</c:v>
                </c:pt>
              </c:numCache>
            </c:numRef>
          </c:val>
          <c:extLst>
            <c:ext xmlns:c16="http://schemas.microsoft.com/office/drawing/2014/chart" uri="{C3380CC4-5D6E-409C-BE32-E72D297353CC}">
              <c16:uniqueId val="{00000010-7CB4-4D62-B2CF-0F0F72D9074A}"/>
            </c:ext>
          </c:extLst>
        </c:ser>
        <c:ser>
          <c:idx val="7"/>
          <c:order val="7"/>
          <c:tx>
            <c:strRef>
              <c:f>'5 - Internet'!$A$27</c:f>
              <c:strCache>
                <c:ptCount val="1"/>
                <c:pt idx="0">
                  <c:v>Total Broadband Subscriptions</c:v>
                </c:pt>
              </c:strCache>
            </c:strRef>
          </c:tx>
          <c:spPr>
            <a:noFill/>
          </c:spPr>
          <c:invertIfNegative val="0"/>
          <c:dLbls>
            <c:dLbl>
              <c:idx val="0"/>
              <c:layout>
                <c:manualLayout>
                  <c:x val="2.0298247223360447E-3"/>
                  <c:y val="8.861494519067469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CB4-4D62-B2CF-0F0F72D9074A}"/>
                </c:ext>
              </c:extLst>
            </c:dLbl>
            <c:dLbl>
              <c:idx val="1"/>
              <c:layout>
                <c:manualLayout>
                  <c:x val="3.539524455141507E-3"/>
                  <c:y val="8.351968503937007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CB4-4D62-B2CF-0F0F72D9074A}"/>
                </c:ext>
              </c:extLst>
            </c:dLbl>
            <c:dLbl>
              <c:idx val="2"/>
              <c:layout>
                <c:manualLayout>
                  <c:x val="-9.2974981213809506E-4"/>
                  <c:y val="8.1875405280222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CB4-4D62-B2CF-0F0F72D9074A}"/>
                </c:ext>
              </c:extLst>
            </c:dLbl>
            <c:dLbl>
              <c:idx val="3"/>
              <c:layout>
                <c:manualLayout>
                  <c:x val="-9.3972063399412121E-4"/>
                  <c:y val="7.772471823375019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CB4-4D62-B2CF-0F0F72D9074A}"/>
                </c:ext>
              </c:extLst>
            </c:dLbl>
            <c:dLbl>
              <c:idx val="4"/>
              <c:layout>
                <c:manualLayout>
                  <c:x val="5.4006663324290773E-4"/>
                  <c:y val="6.633549482785240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7CB4-4D62-B2CF-0F0F72D9074A}"/>
                </c:ext>
              </c:extLst>
            </c:dLbl>
            <c:spPr>
              <a:noFill/>
              <a:ln>
                <a:noFill/>
              </a:ln>
              <a:effectLst/>
            </c:spPr>
            <c:txPr>
              <a:bodyPr wrap="square" lIns="38100" tIns="19050" rIns="38100" bIns="19050" anchor="ctr">
                <a:spAutoFit/>
              </a:bodyPr>
              <a:lstStyle/>
              <a:p>
                <a:pPr>
                  <a:defRPr sz="1200"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Internet'!$BF$17:$BJ$17</c:f>
              <c:strCache>
                <c:ptCount val="5"/>
                <c:pt idx="0">
                  <c:v>2019 Q1</c:v>
                </c:pt>
                <c:pt idx="1">
                  <c:v>2019 Q2</c:v>
                </c:pt>
                <c:pt idx="2">
                  <c:v>2019 Q3</c:v>
                </c:pt>
                <c:pt idx="3">
                  <c:v>2019 Q4</c:v>
                </c:pt>
                <c:pt idx="4">
                  <c:v>2020 Q1</c:v>
                </c:pt>
              </c:strCache>
            </c:strRef>
          </c:cat>
          <c:val>
            <c:numRef>
              <c:f>'5 - Internet'!$BF$27:$BJ$27</c:f>
              <c:numCache>
                <c:formatCode>#,##0</c:formatCode>
                <c:ptCount val="5"/>
                <c:pt idx="0">
                  <c:v>1742946</c:v>
                </c:pt>
                <c:pt idx="1">
                  <c:v>1749271</c:v>
                </c:pt>
                <c:pt idx="2">
                  <c:v>1761558</c:v>
                </c:pt>
                <c:pt idx="3">
                  <c:v>1763367</c:v>
                </c:pt>
                <c:pt idx="4">
                  <c:v>1797272</c:v>
                </c:pt>
              </c:numCache>
            </c:numRef>
          </c:val>
          <c:extLst>
            <c:ext xmlns:c16="http://schemas.microsoft.com/office/drawing/2014/chart" uri="{C3380CC4-5D6E-409C-BE32-E72D297353CC}">
              <c16:uniqueId val="{00000016-7CB4-4D62-B2CF-0F0F72D9074A}"/>
            </c:ext>
          </c:extLst>
        </c:ser>
        <c:dLbls>
          <c:showLegendKey val="0"/>
          <c:showVal val="0"/>
          <c:showCatName val="0"/>
          <c:showSerName val="0"/>
          <c:showPercent val="0"/>
          <c:showBubbleSize val="0"/>
        </c:dLbls>
        <c:gapWidth val="40"/>
        <c:overlap val="100"/>
        <c:axId val="331641816"/>
        <c:axId val="314818824"/>
      </c:barChart>
      <c:catAx>
        <c:axId val="331641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14818824"/>
        <c:crosses val="autoZero"/>
        <c:auto val="1"/>
        <c:lblAlgn val="ctr"/>
        <c:lblOffset val="100"/>
        <c:noMultiLvlLbl val="0"/>
      </c:catAx>
      <c:valAx>
        <c:axId val="314818824"/>
        <c:scaling>
          <c:orientation val="minMax"/>
          <c:max val="1900000"/>
          <c:min val="0"/>
        </c:scaling>
        <c:delete val="0"/>
        <c:axPos val="l"/>
        <c:majorGridlines>
          <c:spPr>
            <a:ln>
              <a:solidFill>
                <a:schemeClr val="bg1">
                  <a:lumMod val="75000"/>
                </a:schemeClr>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Number of Subscriptions</a:t>
                </a:r>
              </a:p>
            </c:rich>
          </c:tx>
          <c:layout>
            <c:manualLayout>
              <c:xMode val="edge"/>
              <c:yMode val="edge"/>
              <c:x val="1.4798372179060304E-3"/>
              <c:y val="0.2952691680261011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31641816"/>
        <c:crosses val="autoZero"/>
        <c:crossBetween val="between"/>
        <c:majorUnit val="100000"/>
      </c:valAx>
      <c:spPr>
        <a:noFill/>
        <a:ln w="12700">
          <a:solidFill>
            <a:schemeClr val="bg1">
              <a:lumMod val="75000"/>
            </a:schemeClr>
          </a:solidFill>
        </a:ln>
      </c:spPr>
    </c:plotArea>
    <c:legend>
      <c:legendPos val="b"/>
      <c:legendEntry>
        <c:idx val="7"/>
        <c:delete val="1"/>
      </c:legendEntry>
      <c:layout>
        <c:manualLayout>
          <c:xMode val="edge"/>
          <c:yMode val="edge"/>
          <c:x val="0.13451669379316411"/>
          <c:y val="0.91052313504268167"/>
          <c:w val="0.85545137025469586"/>
          <c:h val="5.6095103523829591E-2"/>
        </c:manualLayout>
      </c:layout>
      <c:overlay val="0"/>
      <c:spPr>
        <a:solidFill>
          <a:srgbClr val="FFFFFF"/>
        </a:solidFill>
        <a:ln w="25400">
          <a:noFill/>
        </a:ln>
      </c:spPr>
      <c:txPr>
        <a:bodyPr/>
        <a:lstStyle/>
        <a:p>
          <a:pPr>
            <a:defRPr sz="900" b="1" i="0" u="none" strike="noStrike" baseline="0">
              <a:solidFill>
                <a:srgbClr val="000000"/>
              </a:solidFill>
              <a:latin typeface="Arial"/>
              <a:ea typeface="Arial"/>
              <a:cs typeface="Arial"/>
            </a:defRPr>
          </a:pPr>
          <a:endParaRPr lang="en-US"/>
        </a:p>
      </c:txPr>
    </c:legend>
    <c:plotVisOnly val="1"/>
    <c:dispBlanksAs val="gap"/>
    <c:showDLblsOverMax val="0"/>
  </c:chart>
  <c:spPr>
    <a:solidFill>
      <a:sysClr val="window" lastClr="FFFFFF"/>
    </a:solidFill>
    <a:ln>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a:t>Mobile Broadband Market Share (Subscription) Q1 2019 - Q1 2020</a:t>
            </a:r>
          </a:p>
        </c:rich>
      </c:tx>
      <c:layout>
        <c:manualLayout>
          <c:xMode val="edge"/>
          <c:yMode val="edge"/>
          <c:x val="0.1565502864920395"/>
          <c:y val="1.5225650988680025E-2"/>
        </c:manualLayout>
      </c:layout>
      <c:overlay val="0"/>
      <c:spPr>
        <a:noFill/>
        <a:ln w="25400">
          <a:noFill/>
        </a:ln>
      </c:spPr>
    </c:title>
    <c:autoTitleDeleted val="0"/>
    <c:plotArea>
      <c:layout>
        <c:manualLayout>
          <c:layoutTarget val="inner"/>
          <c:xMode val="edge"/>
          <c:yMode val="edge"/>
          <c:x val="9.6929337772844987E-2"/>
          <c:y val="8.863512778684067E-2"/>
          <c:w val="0.89123196448390685"/>
          <c:h val="0.76998368678629692"/>
        </c:manualLayout>
      </c:layout>
      <c:barChart>
        <c:barDir val="col"/>
        <c:grouping val="percentStacked"/>
        <c:varyColors val="0"/>
        <c:ser>
          <c:idx val="2"/>
          <c:order val="0"/>
          <c:tx>
            <c:strRef>
              <c:f>'5 - Internet'!$A$124</c:f>
              <c:strCache>
                <c:ptCount val="1"/>
                <c:pt idx="0">
                  <c:v>Three group</c:v>
                </c:pt>
              </c:strCache>
            </c:strRef>
          </c:tx>
          <c:spPr>
            <a:solidFill>
              <a:schemeClr val="tx1"/>
            </a:solidFill>
            <a:ln w="25400">
              <a:noFill/>
            </a:ln>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Internet'!$BF$122:$BJ$122</c:f>
              <c:strCache>
                <c:ptCount val="5"/>
                <c:pt idx="0">
                  <c:v>2019 Q1</c:v>
                </c:pt>
                <c:pt idx="1">
                  <c:v>2019 Q2</c:v>
                </c:pt>
                <c:pt idx="2">
                  <c:v>2019 Q3</c:v>
                </c:pt>
                <c:pt idx="3">
                  <c:v>2019 Q4</c:v>
                </c:pt>
                <c:pt idx="4">
                  <c:v>2020 Q1</c:v>
                </c:pt>
              </c:strCache>
            </c:strRef>
          </c:cat>
          <c:val>
            <c:numRef>
              <c:f>'5 - Internet'!$BF$124:$BJ$124</c:f>
              <c:numCache>
                <c:formatCode>0.0%</c:formatCode>
                <c:ptCount val="5"/>
                <c:pt idx="0">
                  <c:v>0.41328094770366403</c:v>
                </c:pt>
                <c:pt idx="1">
                  <c:v>0.42225081952105742</c:v>
                </c:pt>
                <c:pt idx="2">
                  <c:v>0.43209308848036576</c:v>
                </c:pt>
                <c:pt idx="3">
                  <c:v>0.4316996975156614</c:v>
                </c:pt>
                <c:pt idx="4">
                  <c:v>0.42730446121355242</c:v>
                </c:pt>
              </c:numCache>
            </c:numRef>
          </c:val>
          <c:extLst>
            <c:ext xmlns:c16="http://schemas.microsoft.com/office/drawing/2014/chart" uri="{C3380CC4-5D6E-409C-BE32-E72D297353CC}">
              <c16:uniqueId val="{00000000-55AF-49B4-915B-24A01BB85D30}"/>
            </c:ext>
          </c:extLst>
        </c:ser>
        <c:ser>
          <c:idx val="0"/>
          <c:order val="1"/>
          <c:tx>
            <c:strRef>
              <c:f>'5 - Internet'!$A$123</c:f>
              <c:strCache>
                <c:ptCount val="1"/>
                <c:pt idx="0">
                  <c:v>Vodafone</c:v>
                </c:pt>
              </c:strCache>
            </c:strRef>
          </c:tx>
          <c:spPr>
            <a:solidFill>
              <a:srgbClr val="FF0000"/>
            </a:solidFill>
            <a:ln w="25400">
              <a:noFill/>
            </a:ln>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Internet'!$BF$122:$BJ$122</c:f>
              <c:strCache>
                <c:ptCount val="5"/>
                <c:pt idx="0">
                  <c:v>2019 Q1</c:v>
                </c:pt>
                <c:pt idx="1">
                  <c:v>2019 Q2</c:v>
                </c:pt>
                <c:pt idx="2">
                  <c:v>2019 Q3</c:v>
                </c:pt>
                <c:pt idx="3">
                  <c:v>2019 Q4</c:v>
                </c:pt>
                <c:pt idx="4">
                  <c:v>2020 Q1</c:v>
                </c:pt>
              </c:strCache>
            </c:strRef>
          </c:cat>
          <c:val>
            <c:numRef>
              <c:f>'5 - Internet'!$BF$123:$BJ$123</c:f>
              <c:numCache>
                <c:formatCode>0.0%</c:formatCode>
                <c:ptCount val="5"/>
                <c:pt idx="0">
                  <c:v>0.46363927996216592</c:v>
                </c:pt>
                <c:pt idx="1">
                  <c:v>0.46037335931226059</c:v>
                </c:pt>
                <c:pt idx="2">
                  <c:v>0.45488254688829971</c:v>
                </c:pt>
                <c:pt idx="3">
                  <c:v>0.46298947090034548</c:v>
                </c:pt>
                <c:pt idx="4">
                  <c:v>0.4740129085390391</c:v>
                </c:pt>
              </c:numCache>
            </c:numRef>
          </c:val>
          <c:extLst>
            <c:ext xmlns:c16="http://schemas.microsoft.com/office/drawing/2014/chart" uri="{C3380CC4-5D6E-409C-BE32-E72D297353CC}">
              <c16:uniqueId val="{00000001-55AF-49B4-915B-24A01BB85D30}"/>
            </c:ext>
          </c:extLst>
        </c:ser>
        <c:ser>
          <c:idx val="3"/>
          <c:order val="2"/>
          <c:tx>
            <c:strRef>
              <c:f>'5 - Internet'!$A$125</c:f>
              <c:strCache>
                <c:ptCount val="1"/>
                <c:pt idx="0">
                  <c:v>Eir </c:v>
                </c:pt>
              </c:strCache>
            </c:strRef>
          </c:tx>
          <c:spPr>
            <a:solidFill>
              <a:srgbClr val="99CC00"/>
            </a:solidFill>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Internet'!$BF$122:$BJ$122</c:f>
              <c:strCache>
                <c:ptCount val="5"/>
                <c:pt idx="0">
                  <c:v>2019 Q1</c:v>
                </c:pt>
                <c:pt idx="1">
                  <c:v>2019 Q2</c:v>
                </c:pt>
                <c:pt idx="2">
                  <c:v>2019 Q3</c:v>
                </c:pt>
                <c:pt idx="3">
                  <c:v>2019 Q4</c:v>
                </c:pt>
                <c:pt idx="4">
                  <c:v>2020 Q1</c:v>
                </c:pt>
              </c:strCache>
            </c:strRef>
          </c:cat>
          <c:val>
            <c:numRef>
              <c:f>'5 - Internet'!$BF$125:$BJ$125</c:f>
              <c:numCache>
                <c:formatCode>0.0%</c:formatCode>
                <c:ptCount val="5"/>
                <c:pt idx="0">
                  <c:v>0.12091026645897616</c:v>
                </c:pt>
                <c:pt idx="1">
                  <c:v>0.11545044036914651</c:v>
                </c:pt>
                <c:pt idx="2">
                  <c:v>0.11136113855977667</c:v>
                </c:pt>
                <c:pt idx="3">
                  <c:v>0.10381659200978528</c:v>
                </c:pt>
                <c:pt idx="4">
                  <c:v>9.7431706092094228E-2</c:v>
                </c:pt>
              </c:numCache>
            </c:numRef>
          </c:val>
          <c:extLst>
            <c:ext xmlns:c16="http://schemas.microsoft.com/office/drawing/2014/chart" uri="{C3380CC4-5D6E-409C-BE32-E72D297353CC}">
              <c16:uniqueId val="{00000002-55AF-49B4-915B-24A01BB85D30}"/>
            </c:ext>
          </c:extLst>
        </c:ser>
        <c:ser>
          <c:idx val="4"/>
          <c:order val="3"/>
          <c:tx>
            <c:strRef>
              <c:f>'5 - Internet'!$A$126</c:f>
              <c:strCache>
                <c:ptCount val="1"/>
                <c:pt idx="0">
                  <c:v>OAOs</c:v>
                </c:pt>
              </c:strCache>
            </c:strRef>
          </c:tx>
          <c:invertIfNegative val="0"/>
          <c:dLbls>
            <c:dLbl>
              <c:idx val="0"/>
              <c:layout>
                <c:manualLayout>
                  <c:x val="-1.4798372179060304E-3"/>
                  <c:y val="-2.1750951604132779E-3"/>
                </c:manualLayout>
              </c:layout>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5AF-49B4-915B-24A01BB85D30}"/>
                </c:ext>
              </c:extLst>
            </c:dLbl>
            <c:dLbl>
              <c:idx val="1"/>
              <c:layout>
                <c:manualLayout>
                  <c:x val="1.4798372179060304E-3"/>
                  <c:y val="-2.1750951604132679E-3"/>
                </c:manualLayout>
              </c:layout>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5AF-49B4-915B-24A01BB85D30}"/>
                </c:ext>
              </c:extLst>
            </c:dLbl>
            <c:dLbl>
              <c:idx val="2"/>
              <c:layout>
                <c:manualLayout>
                  <c:x val="1.0358860525342104E-2"/>
                  <c:y val="-5.4376522673654339E-3"/>
                </c:manualLayout>
              </c:layout>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5AF-49B4-915B-24A01BB85D30}"/>
                </c:ext>
              </c:extLst>
            </c:dLbl>
            <c:dLbl>
              <c:idx val="3"/>
              <c:layout>
                <c:manualLayout>
                  <c:x val="-1.0852014234583079E-16"/>
                  <c:y val="-4.3501903208265358E-3"/>
                </c:manualLayout>
              </c:layout>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5AF-49B4-915B-24A01BB85D30}"/>
                </c:ext>
              </c:extLst>
            </c:dLbl>
            <c:dLbl>
              <c:idx val="4"/>
              <c:layout>
                <c:manualLayout>
                  <c:x val="4.4395116537179827E-3"/>
                  <c:y val="-6.5252854812398045E-3"/>
                </c:manualLayout>
              </c:layout>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5AF-49B4-915B-24A01BB85D30}"/>
                </c:ext>
              </c:extLst>
            </c:dLbl>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Internet'!$BF$122:$BJ$122</c:f>
              <c:strCache>
                <c:ptCount val="5"/>
                <c:pt idx="0">
                  <c:v>2019 Q1</c:v>
                </c:pt>
                <c:pt idx="1">
                  <c:v>2019 Q2</c:v>
                </c:pt>
                <c:pt idx="2">
                  <c:v>2019 Q3</c:v>
                </c:pt>
                <c:pt idx="3">
                  <c:v>2019 Q4</c:v>
                </c:pt>
                <c:pt idx="4">
                  <c:v>2020 Q1</c:v>
                </c:pt>
              </c:strCache>
            </c:strRef>
          </c:cat>
          <c:val>
            <c:numRef>
              <c:f>'5 - Internet'!$BF$126:$BJ$126</c:f>
              <c:numCache>
                <c:formatCode>0.0%</c:formatCode>
                <c:ptCount val="5"/>
                <c:pt idx="0">
                  <c:v>2.169505875193883E-3</c:v>
                </c:pt>
                <c:pt idx="1">
                  <c:v>1.9253807975355126E-3</c:v>
                </c:pt>
                <c:pt idx="2">
                  <c:v>1.6632260715578558E-3</c:v>
                </c:pt>
                <c:pt idx="3">
                  <c:v>1.4942395742078382E-3</c:v>
                </c:pt>
                <c:pt idx="4">
                  <c:v>1.2509241553142439E-3</c:v>
                </c:pt>
              </c:numCache>
            </c:numRef>
          </c:val>
          <c:extLst>
            <c:ext xmlns:c16="http://schemas.microsoft.com/office/drawing/2014/chart" uri="{C3380CC4-5D6E-409C-BE32-E72D297353CC}">
              <c16:uniqueId val="{00000008-55AF-49B4-915B-24A01BB85D30}"/>
            </c:ext>
          </c:extLst>
        </c:ser>
        <c:dLbls>
          <c:showLegendKey val="0"/>
          <c:showVal val="0"/>
          <c:showCatName val="0"/>
          <c:showSerName val="0"/>
          <c:showPercent val="0"/>
          <c:showBubbleSize val="0"/>
        </c:dLbls>
        <c:gapWidth val="60"/>
        <c:overlap val="100"/>
        <c:axId val="314819608"/>
        <c:axId val="314820000"/>
      </c:barChart>
      <c:catAx>
        <c:axId val="3148196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en-US"/>
          </a:p>
        </c:txPr>
        <c:crossAx val="314820000"/>
        <c:crosses val="autoZero"/>
        <c:auto val="1"/>
        <c:lblAlgn val="ctr"/>
        <c:lblOffset val="100"/>
        <c:tickLblSkip val="1"/>
        <c:tickMarkSkip val="1"/>
        <c:noMultiLvlLbl val="0"/>
      </c:catAx>
      <c:valAx>
        <c:axId val="314820000"/>
        <c:scaling>
          <c:orientation val="minMax"/>
        </c:scaling>
        <c:delete val="0"/>
        <c:axPos val="l"/>
        <c:majorGridlines>
          <c:spPr>
            <a:ln>
              <a:solidFill>
                <a:schemeClr val="bg1">
                  <a:lumMod val="75000"/>
                </a:schemeClr>
              </a:solidFill>
              <a:prstDash val="solid"/>
            </a:ln>
          </c:spPr>
        </c:majorGridlines>
        <c:numFmt formatCode="0%" sourceLinked="1"/>
        <c:majorTickMark val="out"/>
        <c:minorTickMark val="none"/>
        <c:tickLblPos val="nextTo"/>
        <c:spPr>
          <a:ln w="3175">
            <a:solidFill>
              <a:schemeClr val="bg1">
                <a:lumMod val="75000"/>
              </a:schemeClr>
            </a:solidFill>
            <a:prstDash val="solid"/>
          </a:ln>
        </c:spPr>
        <c:txPr>
          <a:bodyPr rot="0" vert="horz"/>
          <a:lstStyle/>
          <a:p>
            <a:pPr>
              <a:defRPr sz="1400" b="1" i="0" u="none" strike="noStrike" baseline="0">
                <a:solidFill>
                  <a:srgbClr val="000000"/>
                </a:solidFill>
                <a:latin typeface="Arial"/>
                <a:ea typeface="Arial"/>
                <a:cs typeface="Arial"/>
              </a:defRPr>
            </a:pPr>
            <a:endParaRPr lang="en-US"/>
          </a:p>
        </c:txPr>
        <c:crossAx val="314819608"/>
        <c:crosses val="autoZero"/>
        <c:crossBetween val="between"/>
      </c:valAx>
      <c:spPr>
        <a:noFill/>
        <a:ln w="12700">
          <a:solidFill>
            <a:schemeClr val="bg1">
              <a:lumMod val="75000"/>
            </a:schemeClr>
          </a:solidFill>
        </a:ln>
      </c:spPr>
    </c:plotArea>
    <c:legend>
      <c:legendPos val="b"/>
      <c:layout>
        <c:manualLayout>
          <c:xMode val="edge"/>
          <c:yMode val="edge"/>
          <c:x val="0.21346651868294489"/>
          <c:y val="0.93583469276780862"/>
          <c:w val="0.68529327285809583"/>
          <c:h val="3.7351008122353369E-2"/>
        </c:manualLayout>
      </c:layout>
      <c:overlay val="0"/>
      <c:spPr>
        <a:noFill/>
        <a:ln w="12700">
          <a:noFill/>
          <a:prstDash val="solid"/>
        </a:ln>
      </c:spPr>
      <c:txPr>
        <a:bodyPr/>
        <a:lstStyle/>
        <a:p>
          <a:pPr>
            <a:defRPr sz="1200" b="1"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9525">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800" b="1" i="0" u="none" strike="noStrike" baseline="0">
                <a:solidFill>
                  <a:srgbClr val="000000"/>
                </a:solidFill>
                <a:latin typeface="Arial"/>
                <a:ea typeface="Arial"/>
                <a:cs typeface="Arial"/>
              </a:defRPr>
            </a:pPr>
            <a:r>
              <a:rPr lang="en-US"/>
              <a:t>Total Broadband Subscriptions by AdvertisedSpeed</a:t>
            </a:r>
          </a:p>
        </c:rich>
      </c:tx>
      <c:layout>
        <c:manualLayout>
          <c:xMode val="edge"/>
          <c:yMode val="edge"/>
          <c:x val="0.21734126091381437"/>
          <c:y val="1.423239725092167E-2"/>
        </c:manualLayout>
      </c:layout>
      <c:overlay val="0"/>
      <c:spPr>
        <a:noFill/>
        <a:ln w="25400">
          <a:noFill/>
        </a:ln>
      </c:spPr>
    </c:title>
    <c:autoTitleDeleted val="0"/>
    <c:plotArea>
      <c:layout>
        <c:manualLayout>
          <c:layoutTarget val="inner"/>
          <c:xMode val="edge"/>
          <c:yMode val="edge"/>
          <c:x val="0.1281669895975045"/>
          <c:y val="6.7254279782191395E-2"/>
          <c:w val="0.82967085274163144"/>
          <c:h val="0.76998351551896138"/>
        </c:manualLayout>
      </c:layout>
      <c:lineChart>
        <c:grouping val="standard"/>
        <c:varyColors val="0"/>
        <c:ser>
          <c:idx val="0"/>
          <c:order val="0"/>
          <c:tx>
            <c:strRef>
              <c:f>'5 - Internet'!$A$74</c:f>
              <c:strCache>
                <c:ptCount val="1"/>
                <c:pt idx="0">
                  <c:v>Total Broadband Subscriptions (&lt;2Mbps)</c:v>
                </c:pt>
              </c:strCache>
            </c:strRef>
          </c:tx>
          <c:spPr>
            <a:ln w="31750">
              <a:solidFill>
                <a:srgbClr val="00B050"/>
              </a:solidFill>
              <a:prstDash val="solid"/>
            </a:ln>
          </c:spPr>
          <c:marker>
            <c:symbol val="none"/>
          </c:marker>
          <c:dLbls>
            <c:dLbl>
              <c:idx val="0"/>
              <c:layout>
                <c:manualLayout>
                  <c:x val="-6.5762493973967537E-2"/>
                  <c:y val="-3.45862888006767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207-4D36-8B69-266B8E35F556}"/>
                </c:ext>
              </c:extLst>
            </c:dLbl>
            <c:dLbl>
              <c:idx val="4"/>
              <c:layout>
                <c:manualLayout>
                  <c:x val="2.441480529219562E-3"/>
                  <c:y val="-1.4615068093657242E-2"/>
                </c:manualLayout>
              </c:layout>
              <c:numFmt formatCode="#,##0" sourceLinked="0"/>
              <c:spPr>
                <a:noFill/>
                <a:ln>
                  <a:noFill/>
                </a:ln>
                <a:effectLst/>
              </c:spPr>
              <c:txPr>
                <a:bodyPr/>
                <a:lstStyle/>
                <a:p>
                  <a:pPr>
                    <a:defRPr sz="1200" b="1">
                      <a:solidFill>
                        <a:sysClr val="windowText" lastClr="00000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207-4D36-8B69-266B8E35F556}"/>
                </c:ext>
              </c:extLst>
            </c:dLbl>
            <c:dLbl>
              <c:idx val="8"/>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207-4D36-8B69-266B8E35F556}"/>
                </c:ext>
              </c:extLst>
            </c:dLbl>
            <c:spPr>
              <a:noFill/>
              <a:ln>
                <a:noFill/>
              </a:ln>
              <a:effectLst/>
            </c:spPr>
            <c:txPr>
              <a:bodyPr/>
              <a:lstStyle/>
              <a:p>
                <a:pPr>
                  <a:defRPr sz="1200" b="1">
                    <a:solidFill>
                      <a:sysClr val="windowText" lastClr="000000"/>
                    </a:solidFill>
                  </a:defRPr>
                </a:pPr>
                <a:endParaRPr lang="en-US"/>
              </a:p>
            </c:txPr>
            <c:dLblPos val="b"/>
            <c:showLegendKey val="0"/>
            <c:showVal val="0"/>
            <c:showCatName val="0"/>
            <c:showSerName val="0"/>
            <c:showPercent val="0"/>
            <c:showBubbleSize val="0"/>
            <c:extLst>
              <c:ext xmlns:c15="http://schemas.microsoft.com/office/drawing/2012/chart" uri="{CE6537A1-D6FC-4f65-9D91-7224C49458BB}">
                <c15:showLeaderLines val="0"/>
              </c:ext>
            </c:extLst>
          </c:dLbls>
          <c:cat>
            <c:strRef>
              <c:f>'5 - Internet'!$BF$71:$BJ$71</c:f>
              <c:strCache>
                <c:ptCount val="5"/>
                <c:pt idx="0">
                  <c:v>2019 Q1</c:v>
                </c:pt>
                <c:pt idx="1">
                  <c:v>2019 Q2</c:v>
                </c:pt>
                <c:pt idx="2">
                  <c:v>2019 Q3</c:v>
                </c:pt>
                <c:pt idx="3">
                  <c:v>2019 Q4</c:v>
                </c:pt>
                <c:pt idx="4">
                  <c:v>2020 Q1</c:v>
                </c:pt>
              </c:strCache>
            </c:strRef>
          </c:cat>
          <c:val>
            <c:numRef>
              <c:f>'5 - Internet'!$BF$74:$BJ$74</c:f>
              <c:numCache>
                <c:formatCode>_-* #,##0_-;\-* #,##0_-;_-* "-"??_-;_-@_-</c:formatCode>
                <c:ptCount val="5"/>
                <c:pt idx="0">
                  <c:v>7511.3335889826585</c:v>
                </c:pt>
                <c:pt idx="1">
                  <c:v>7162.7877748975989</c:v>
                </c:pt>
                <c:pt idx="2">
                  <c:v>6652.1365486914319</c:v>
                </c:pt>
                <c:pt idx="3">
                  <c:v>6744.8232121436813</c:v>
                </c:pt>
              </c:numCache>
            </c:numRef>
          </c:val>
          <c:smooth val="0"/>
          <c:extLst>
            <c:ext xmlns:c16="http://schemas.microsoft.com/office/drawing/2014/chart" uri="{C3380CC4-5D6E-409C-BE32-E72D297353CC}">
              <c16:uniqueId val="{00000003-7207-4D36-8B69-266B8E35F556}"/>
            </c:ext>
          </c:extLst>
        </c:ser>
        <c:ser>
          <c:idx val="3"/>
          <c:order val="1"/>
          <c:tx>
            <c:strRef>
              <c:f>'5 - Internet'!$A$77</c:f>
              <c:strCache>
                <c:ptCount val="1"/>
                <c:pt idx="0">
                  <c:v>Total Broadband Subscriptions (2Mbps - 9.99Mbps)</c:v>
                </c:pt>
              </c:strCache>
            </c:strRef>
          </c:tx>
          <c:spPr>
            <a:ln w="31750">
              <a:solidFill>
                <a:srgbClr val="0070C0"/>
              </a:solidFill>
            </a:ln>
          </c:spPr>
          <c:marker>
            <c:symbol val="none"/>
          </c:marker>
          <c:dLbls>
            <c:dLbl>
              <c:idx val="0"/>
              <c:layout>
                <c:manualLayout>
                  <c:x val="-4.1078258074883495E-2"/>
                  <c:y val="-4.93853712500813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207-4D36-8B69-266B8E35F556}"/>
                </c:ext>
              </c:extLst>
            </c:dLbl>
            <c:dLbl>
              <c:idx val="4"/>
              <c:layout>
                <c:manualLayout>
                  <c:x val="-2.6193154427145134E-4"/>
                  <c:y val="-9.949304282170357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207-4D36-8B69-266B8E35F556}"/>
                </c:ext>
              </c:extLst>
            </c:dLbl>
            <c:dLbl>
              <c:idx val="8"/>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207-4D36-8B69-266B8E35F556}"/>
                </c:ext>
              </c:extLst>
            </c:dLbl>
            <c:numFmt formatCode="#,##0" sourceLinked="0"/>
            <c:spPr>
              <a:noFill/>
              <a:ln>
                <a:noFill/>
              </a:ln>
              <a:effectLst/>
            </c:spPr>
            <c:txPr>
              <a:bodyPr anchorCtr="0"/>
              <a:lstStyle/>
              <a:p>
                <a:pPr algn="ctr" rtl="0">
                  <a:defRPr lang="en-IE" sz="1200" b="1" i="0" u="none" strike="noStrike" kern="1200" baseline="0">
                    <a:solidFill>
                      <a:sysClr val="windowText" lastClr="000000"/>
                    </a:solidFill>
                    <a:latin typeface="Arial"/>
                    <a:ea typeface="Arial"/>
                    <a:cs typeface="Arial"/>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'5 - Internet'!$BF$71:$BJ$71</c:f>
              <c:strCache>
                <c:ptCount val="5"/>
                <c:pt idx="0">
                  <c:v>2019 Q1</c:v>
                </c:pt>
                <c:pt idx="1">
                  <c:v>2019 Q2</c:v>
                </c:pt>
                <c:pt idx="2">
                  <c:v>2019 Q3</c:v>
                </c:pt>
                <c:pt idx="3">
                  <c:v>2019 Q4</c:v>
                </c:pt>
                <c:pt idx="4">
                  <c:v>2020 Q1</c:v>
                </c:pt>
              </c:strCache>
            </c:strRef>
          </c:cat>
          <c:val>
            <c:numRef>
              <c:f>'5 - Internet'!$BF$77:$BJ$77</c:f>
              <c:numCache>
                <c:formatCode>_-* #,##0_-;\-* #,##0_-;_-* "-"??_-;_-@_-</c:formatCode>
                <c:ptCount val="5"/>
                <c:pt idx="0">
                  <c:v>163190.95978864923</c:v>
                </c:pt>
                <c:pt idx="1">
                  <c:v>154664.51975380135</c:v>
                </c:pt>
                <c:pt idx="2">
                  <c:v>146347.53766297663</c:v>
                </c:pt>
                <c:pt idx="3">
                  <c:v>135133.49669986483</c:v>
                </c:pt>
              </c:numCache>
            </c:numRef>
          </c:val>
          <c:smooth val="0"/>
          <c:extLst>
            <c:ext xmlns:c16="http://schemas.microsoft.com/office/drawing/2014/chart" uri="{C3380CC4-5D6E-409C-BE32-E72D297353CC}">
              <c16:uniqueId val="{00000007-7207-4D36-8B69-266B8E35F556}"/>
            </c:ext>
          </c:extLst>
        </c:ser>
        <c:ser>
          <c:idx val="4"/>
          <c:order val="2"/>
          <c:tx>
            <c:strRef>
              <c:f>'5 - Internet'!$A$80</c:f>
              <c:strCache>
                <c:ptCount val="1"/>
                <c:pt idx="0">
                  <c:v>Total Broadband Subscriptions (=10Mbps - 29.99Mbps)</c:v>
                </c:pt>
              </c:strCache>
            </c:strRef>
          </c:tx>
          <c:spPr>
            <a:ln w="31750">
              <a:solidFill>
                <a:srgbClr val="FF0000"/>
              </a:solidFill>
            </a:ln>
          </c:spPr>
          <c:marker>
            <c:symbol val="none"/>
          </c:marker>
          <c:dLbls>
            <c:dLbl>
              <c:idx val="0"/>
              <c:layout>
                <c:manualLayout>
                  <c:x val="-3.9453853982537923E-2"/>
                  <c:y val="3.30578512396694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207-4D36-8B69-266B8E35F556}"/>
                </c:ext>
              </c:extLst>
            </c:dLbl>
            <c:dLbl>
              <c:idx val="4"/>
              <c:layout>
                <c:manualLayout>
                  <c:x val="-1.6682628957094648E-2"/>
                  <c:y val="-5.07356671740233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207-4D36-8B69-266B8E35F556}"/>
                </c:ext>
              </c:extLst>
            </c:dLbl>
            <c:dLbl>
              <c:idx val="8"/>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207-4D36-8B69-266B8E35F556}"/>
                </c:ext>
              </c:extLst>
            </c:dLbl>
            <c:numFmt formatCode="#,##0" sourceLinked="0"/>
            <c:spPr>
              <a:noFill/>
              <a:ln>
                <a:noFill/>
              </a:ln>
              <a:effectLst/>
            </c:spPr>
            <c:txPr>
              <a:bodyPr/>
              <a:lstStyle/>
              <a:p>
                <a:pPr>
                  <a:defRPr sz="1200" b="1">
                    <a:solidFill>
                      <a:sysClr val="windowText" lastClr="000000"/>
                    </a:solidFill>
                  </a:defRPr>
                </a:pPr>
                <a:endParaRPr lang="en-US"/>
              </a:p>
            </c:txPr>
            <c:dLblPos val="ctr"/>
            <c:showLegendKey val="0"/>
            <c:showVal val="0"/>
            <c:showCatName val="0"/>
            <c:showSerName val="0"/>
            <c:showPercent val="0"/>
            <c:showBubbleSize val="0"/>
            <c:extLst>
              <c:ext xmlns:c15="http://schemas.microsoft.com/office/drawing/2012/chart" uri="{CE6537A1-D6FC-4f65-9D91-7224C49458BB}">
                <c15:showLeaderLines val="0"/>
              </c:ext>
            </c:extLst>
          </c:dLbls>
          <c:cat>
            <c:strRef>
              <c:f>'5 - Internet'!$BF$71:$BJ$71</c:f>
              <c:strCache>
                <c:ptCount val="5"/>
                <c:pt idx="0">
                  <c:v>2019 Q1</c:v>
                </c:pt>
                <c:pt idx="1">
                  <c:v>2019 Q2</c:v>
                </c:pt>
                <c:pt idx="2">
                  <c:v>2019 Q3</c:v>
                </c:pt>
                <c:pt idx="3">
                  <c:v>2019 Q4</c:v>
                </c:pt>
                <c:pt idx="4">
                  <c:v>2020 Q1</c:v>
                </c:pt>
              </c:strCache>
            </c:strRef>
          </c:cat>
          <c:val>
            <c:numRef>
              <c:f>'5 - Internet'!$BF$80:$BJ$80</c:f>
              <c:numCache>
                <c:formatCode>_-* #,##0_-;\-* #,##0_-;_-* "-"??_-;_-@_-</c:formatCode>
                <c:ptCount val="5"/>
                <c:pt idx="0">
                  <c:v>138066.82393675481</c:v>
                </c:pt>
                <c:pt idx="1">
                  <c:v>131973.17861518826</c:v>
                </c:pt>
                <c:pt idx="2">
                  <c:v>124883.10704133013</c:v>
                </c:pt>
                <c:pt idx="3">
                  <c:v>121833.51263895996</c:v>
                </c:pt>
              </c:numCache>
            </c:numRef>
          </c:val>
          <c:smooth val="0"/>
          <c:extLst>
            <c:ext xmlns:c16="http://schemas.microsoft.com/office/drawing/2014/chart" uri="{C3380CC4-5D6E-409C-BE32-E72D297353CC}">
              <c16:uniqueId val="{0000000B-7207-4D36-8B69-266B8E35F556}"/>
            </c:ext>
          </c:extLst>
        </c:ser>
        <c:ser>
          <c:idx val="1"/>
          <c:order val="3"/>
          <c:tx>
            <c:strRef>
              <c:f>'5 - Internet'!$A$83</c:f>
              <c:strCache>
                <c:ptCount val="1"/>
                <c:pt idx="0">
                  <c:v>Total Broadband Subscriptions (=30Mbps - 99.99Mbps)</c:v>
                </c:pt>
              </c:strCache>
            </c:strRef>
          </c:tx>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C-7207-4D36-8B69-266B8E35F556}"/>
                </c:ext>
              </c:extLst>
            </c:dLbl>
            <c:dLbl>
              <c:idx val="2"/>
              <c:delete val="1"/>
              <c:extLst>
                <c:ext xmlns:c15="http://schemas.microsoft.com/office/drawing/2012/chart" uri="{CE6537A1-D6FC-4f65-9D91-7224C49458BB}"/>
                <c:ext xmlns:c16="http://schemas.microsoft.com/office/drawing/2014/chart" uri="{C3380CC4-5D6E-409C-BE32-E72D297353CC}">
                  <c16:uniqueId val="{0000000D-7207-4D36-8B69-266B8E35F556}"/>
                </c:ext>
              </c:extLst>
            </c:dLbl>
            <c:dLbl>
              <c:idx val="3"/>
              <c:delete val="1"/>
              <c:extLst>
                <c:ext xmlns:c15="http://schemas.microsoft.com/office/drawing/2012/chart" uri="{CE6537A1-D6FC-4f65-9D91-7224C49458BB}"/>
                <c:ext xmlns:c16="http://schemas.microsoft.com/office/drawing/2014/chart" uri="{C3380CC4-5D6E-409C-BE32-E72D297353CC}">
                  <c16:uniqueId val="{0000000E-7207-4D36-8B69-266B8E35F556}"/>
                </c:ext>
              </c:extLst>
            </c:dLbl>
            <c:spPr>
              <a:noFill/>
              <a:ln>
                <a:noFill/>
              </a:ln>
              <a:effectLst/>
            </c:spPr>
            <c:txPr>
              <a:bodyPr wrap="square" lIns="38100" tIns="19050" rIns="38100" bIns="19050" anchor="ctr" anchorCtr="0">
                <a:spAutoFit/>
              </a:bodyPr>
              <a:lstStyle/>
              <a:p>
                <a:pPr algn="ctr" rtl="0">
                  <a:defRPr lang="en-IE" sz="1200" b="1" i="0" u="none" strike="noStrike" kern="1200" baseline="0">
                    <a:solidFill>
                      <a:sysClr val="windowText" lastClr="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Internet'!$BF$71:$BJ$71</c:f>
              <c:strCache>
                <c:ptCount val="5"/>
                <c:pt idx="0">
                  <c:v>2019 Q1</c:v>
                </c:pt>
                <c:pt idx="1">
                  <c:v>2019 Q2</c:v>
                </c:pt>
                <c:pt idx="2">
                  <c:v>2019 Q3</c:v>
                </c:pt>
                <c:pt idx="3">
                  <c:v>2019 Q4</c:v>
                </c:pt>
                <c:pt idx="4">
                  <c:v>2020 Q1</c:v>
                </c:pt>
              </c:strCache>
            </c:strRef>
          </c:cat>
          <c:val>
            <c:numRef>
              <c:f>'5 - Internet'!$BF$83:$BJ$83</c:f>
              <c:numCache>
                <c:formatCode>_-* #,##0_-;\-* #,##0_-;_-* "-"??_-;_-@_-</c:formatCode>
                <c:ptCount val="5"/>
                <c:pt idx="0">
                  <c:v>666341.50558282912</c:v>
                </c:pt>
                <c:pt idx="1">
                  <c:v>668206.55996743788</c:v>
                </c:pt>
                <c:pt idx="2">
                  <c:v>668883.6557877434</c:v>
                </c:pt>
                <c:pt idx="3">
                  <c:v>668999.01027874392</c:v>
                </c:pt>
              </c:numCache>
            </c:numRef>
          </c:val>
          <c:smooth val="0"/>
          <c:extLst>
            <c:ext xmlns:c16="http://schemas.microsoft.com/office/drawing/2014/chart" uri="{C3380CC4-5D6E-409C-BE32-E72D297353CC}">
              <c16:uniqueId val="{0000000F-7207-4D36-8B69-266B8E35F556}"/>
            </c:ext>
          </c:extLst>
        </c:ser>
        <c:ser>
          <c:idx val="2"/>
          <c:order val="4"/>
          <c:tx>
            <c:strRef>
              <c:f>'5 - Internet'!$A$86</c:f>
              <c:strCache>
                <c:ptCount val="1"/>
                <c:pt idx="0">
                  <c:v>Total Broadband Subscriptions (&gt;=100Mbps)</c:v>
                </c:pt>
              </c:strCache>
            </c:strRef>
          </c:tx>
          <c:spPr>
            <a:ln>
              <a:solidFill>
                <a:sysClr val="windowText" lastClr="000000"/>
              </a:solidFill>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10-7207-4D36-8B69-266B8E35F556}"/>
                </c:ext>
              </c:extLst>
            </c:dLbl>
            <c:dLbl>
              <c:idx val="2"/>
              <c:delete val="1"/>
              <c:extLst>
                <c:ext xmlns:c15="http://schemas.microsoft.com/office/drawing/2012/chart" uri="{CE6537A1-D6FC-4f65-9D91-7224C49458BB}"/>
                <c:ext xmlns:c16="http://schemas.microsoft.com/office/drawing/2014/chart" uri="{C3380CC4-5D6E-409C-BE32-E72D297353CC}">
                  <c16:uniqueId val="{00000011-7207-4D36-8B69-266B8E35F556}"/>
                </c:ext>
              </c:extLst>
            </c:dLbl>
            <c:dLbl>
              <c:idx val="3"/>
              <c:delete val="1"/>
              <c:extLst>
                <c:ext xmlns:c15="http://schemas.microsoft.com/office/drawing/2012/chart" uri="{CE6537A1-D6FC-4f65-9D91-7224C49458BB}"/>
                <c:ext xmlns:c16="http://schemas.microsoft.com/office/drawing/2014/chart" uri="{C3380CC4-5D6E-409C-BE32-E72D297353CC}">
                  <c16:uniqueId val="{00000012-7207-4D36-8B69-266B8E35F556}"/>
                </c:ext>
              </c:extLst>
            </c:dLbl>
            <c:spPr>
              <a:noFill/>
              <a:ln>
                <a:noFill/>
              </a:ln>
              <a:effectLst/>
            </c:spPr>
            <c:txPr>
              <a:bodyPr wrap="square" lIns="38100" tIns="19050" rIns="38100" bIns="19050" anchor="ctr" anchorCtr="0">
                <a:spAutoFit/>
              </a:bodyPr>
              <a:lstStyle/>
              <a:p>
                <a:pPr algn="ctr" rtl="0">
                  <a:defRPr lang="en-IE" sz="1200" b="1" i="0" u="none" strike="noStrike" kern="1200" baseline="0">
                    <a:solidFill>
                      <a:sysClr val="windowText" lastClr="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Internet'!$BF$71:$BJ$71</c:f>
              <c:strCache>
                <c:ptCount val="5"/>
                <c:pt idx="0">
                  <c:v>2019 Q1</c:v>
                </c:pt>
                <c:pt idx="1">
                  <c:v>2019 Q2</c:v>
                </c:pt>
                <c:pt idx="2">
                  <c:v>2019 Q3</c:v>
                </c:pt>
                <c:pt idx="3">
                  <c:v>2019 Q4</c:v>
                </c:pt>
                <c:pt idx="4">
                  <c:v>2020 Q1</c:v>
                </c:pt>
              </c:strCache>
            </c:strRef>
          </c:cat>
          <c:val>
            <c:numRef>
              <c:f>'5 - Internet'!$BF$86:$BJ$86</c:f>
              <c:numCache>
                <c:formatCode>_-* #,##0_-;\-* #,##0_-;_-* "-"??_-;_-@_-</c:formatCode>
                <c:ptCount val="5"/>
                <c:pt idx="0">
                  <c:v>465462.37710278417</c:v>
                </c:pt>
                <c:pt idx="1">
                  <c:v>483427.95388867497</c:v>
                </c:pt>
                <c:pt idx="2">
                  <c:v>508158.56295925844</c:v>
                </c:pt>
                <c:pt idx="3">
                  <c:v>529838</c:v>
                </c:pt>
              </c:numCache>
            </c:numRef>
          </c:val>
          <c:smooth val="0"/>
          <c:extLst>
            <c:ext xmlns:c16="http://schemas.microsoft.com/office/drawing/2014/chart" uri="{C3380CC4-5D6E-409C-BE32-E72D297353CC}">
              <c16:uniqueId val="{00000013-7207-4D36-8B69-266B8E35F556}"/>
            </c:ext>
          </c:extLst>
        </c:ser>
        <c:dLbls>
          <c:showLegendKey val="0"/>
          <c:showVal val="0"/>
          <c:showCatName val="0"/>
          <c:showSerName val="0"/>
          <c:showPercent val="0"/>
          <c:showBubbleSize val="0"/>
        </c:dLbls>
        <c:smooth val="0"/>
        <c:axId val="320795008"/>
        <c:axId val="320795400"/>
      </c:lineChart>
      <c:catAx>
        <c:axId val="320795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20795400"/>
        <c:crosses val="autoZero"/>
        <c:auto val="1"/>
        <c:lblAlgn val="ctr"/>
        <c:lblOffset val="100"/>
        <c:tickLblSkip val="1"/>
        <c:tickMarkSkip val="1"/>
        <c:noMultiLvlLbl val="0"/>
      </c:catAx>
      <c:valAx>
        <c:axId val="320795400"/>
        <c:scaling>
          <c:orientation val="minMax"/>
        </c:scaling>
        <c:delete val="0"/>
        <c:axPos val="l"/>
        <c:majorGridlines>
          <c:spPr>
            <a:ln>
              <a:solidFill>
                <a:schemeClr val="bg1">
                  <a:lumMod val="75000"/>
                </a:schemeClr>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Total</a:t>
                </a:r>
                <a:r>
                  <a:rPr lang="en-US" baseline="0"/>
                  <a:t> Subscriptions by Speed</a:t>
                </a:r>
                <a:endParaRPr lang="en-US"/>
              </a:p>
            </c:rich>
          </c:tx>
          <c:layout>
            <c:manualLayout>
              <c:xMode val="edge"/>
              <c:yMode val="edge"/>
              <c:x val="1.8245614035087718E-2"/>
              <c:y val="0.250350115326493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20795008"/>
        <c:crosses val="autoZero"/>
        <c:crossBetween val="between"/>
        <c:majorUnit val="200000"/>
      </c:valAx>
      <c:spPr>
        <a:solidFill>
          <a:sysClr val="window" lastClr="FFFFFF"/>
        </a:solidFill>
        <a:ln w="12700">
          <a:solidFill>
            <a:schemeClr val="bg1">
              <a:lumMod val="75000"/>
            </a:schemeClr>
          </a:solidFill>
        </a:ln>
      </c:spPr>
    </c:plotArea>
    <c:legend>
      <c:legendPos val="b"/>
      <c:layout>
        <c:manualLayout>
          <c:xMode val="edge"/>
          <c:yMode val="edge"/>
          <c:x val="9.1172103487064116E-2"/>
          <c:y val="0.89341462224246759"/>
          <c:w val="0.90682714660667418"/>
          <c:h val="7.7954009480158279E-2"/>
        </c:manualLayout>
      </c:layout>
      <c:overlay val="0"/>
      <c:spPr>
        <a:noFill/>
        <a:ln w="25400">
          <a:noFill/>
        </a:ln>
      </c:spPr>
      <c:txPr>
        <a:bodyPr/>
        <a:lstStyle/>
        <a:p>
          <a:pPr>
            <a:defRPr sz="900" b="1" i="0" u="none" strike="noStrike" baseline="0">
              <a:solidFill>
                <a:srgbClr val="000000"/>
              </a:solidFill>
              <a:latin typeface="Arial"/>
              <a:ea typeface="Arial"/>
              <a:cs typeface="Arial"/>
            </a:defRPr>
          </a:pPr>
          <a:endParaRPr lang="en-US"/>
        </a:p>
      </c:txPr>
    </c:legend>
    <c:plotVisOnly val="1"/>
    <c:dispBlanksAs val="gap"/>
    <c:showDLblsOverMax val="0"/>
  </c:chart>
  <c:spPr>
    <a:solidFill>
      <a:sysClr val="window" lastClr="FFFFFF"/>
    </a:solidFill>
    <a:ln>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IE" sz="1800" b="1">
                <a:solidFill>
                  <a:sysClr val="windowText" lastClr="000000"/>
                </a:solidFill>
                <a:latin typeface="+mn-lt"/>
              </a:rPr>
              <a:t>Total</a:t>
            </a:r>
            <a:r>
              <a:rPr lang="en-IE" sz="1800" b="1" baseline="0">
                <a:solidFill>
                  <a:sysClr val="windowText" lastClr="000000"/>
                </a:solidFill>
                <a:latin typeface="+mn-lt"/>
              </a:rPr>
              <a:t> Fixed Broadband Subscriptions by Sold Speed, Q1 2020 </a:t>
            </a:r>
            <a:endParaRPr lang="en-IE" sz="1800" b="1">
              <a:solidFill>
                <a:sysClr val="windowText" lastClr="000000"/>
              </a:solidFill>
              <a:latin typeface="+mn-lt"/>
            </a:endParaRPr>
          </a:p>
        </c:rich>
      </c:tx>
      <c:overlay val="0"/>
      <c:spPr>
        <a:noFill/>
        <a:ln>
          <a:noFill/>
        </a:ln>
        <a:effectLst/>
      </c:spPr>
    </c:title>
    <c:autoTitleDeleted val="0"/>
    <c:plotArea>
      <c:layout/>
      <c:pieChart>
        <c:varyColors val="1"/>
        <c:ser>
          <c:idx val="0"/>
          <c:order val="0"/>
          <c:tx>
            <c:strRef>
              <c:f>'5 - Internet'!$BJ$64</c:f>
              <c:strCache>
                <c:ptCount val="1"/>
                <c:pt idx="0">
                  <c:v>2020 Q1</c:v>
                </c:pt>
              </c:strCache>
            </c:strRef>
          </c:tx>
          <c:explosion val="12"/>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C3F-4048-AF95-38869BC66D0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C3F-4048-AF95-38869BC66D0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C3F-4048-AF95-38869BC66D0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C3F-4048-AF95-38869BC66D0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C3F-4048-AF95-38869BC66D0C}"/>
              </c:ext>
            </c:extLst>
          </c:dPt>
          <c:dLbls>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'5 - Internet'!$A$65:$A$69</c:f>
              <c:strCache>
                <c:ptCount val="5"/>
                <c:pt idx="0">
                  <c:v>&lt; 2Mbps</c:v>
                </c:pt>
                <c:pt idx="1">
                  <c:v>&gt;= 2Mbps - &lt;10Mbps</c:v>
                </c:pt>
                <c:pt idx="2">
                  <c:v>&gt;= 10Mbps - &lt; 30Mbps</c:v>
                </c:pt>
                <c:pt idx="3">
                  <c:v>&gt;= 30Mbps - &lt; 100Mbps</c:v>
                </c:pt>
                <c:pt idx="4">
                  <c:v>&gt;=100Mbps</c:v>
                </c:pt>
              </c:strCache>
            </c:strRef>
          </c:cat>
          <c:val>
            <c:numRef>
              <c:f>'5 - Internet'!$BJ$65:$BJ$69</c:f>
              <c:numCache>
                <c:formatCode>0.0%</c:formatCode>
                <c:ptCount val="5"/>
                <c:pt idx="0">
                  <c:v>7.5512187580306965E-3</c:v>
                </c:pt>
                <c:pt idx="1">
                  <c:v>8.5050793380904488E-2</c:v>
                </c:pt>
                <c:pt idx="2">
                  <c:v>0.11110734908984929</c:v>
                </c:pt>
                <c:pt idx="3">
                  <c:v>0.4170290572537238</c:v>
                </c:pt>
                <c:pt idx="4">
                  <c:v>0.37926158151749179</c:v>
                </c:pt>
              </c:numCache>
            </c:numRef>
          </c:val>
          <c:extLst>
            <c:ext xmlns:c16="http://schemas.microsoft.com/office/drawing/2014/chart" uri="{C3380CC4-5D6E-409C-BE32-E72D297353CC}">
              <c16:uniqueId val="{0000000A-CC3F-4048-AF95-38869BC66D0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8213209915618622"/>
          <c:y val="0.10351647436549868"/>
          <c:w val="0.29228079467917206"/>
          <c:h val="0.4902187020981954"/>
        </c:manualLayout>
      </c:layout>
      <c:overlay val="0"/>
      <c:spPr>
        <a:noFill/>
        <a:ln>
          <a:solidFill>
            <a:schemeClr val="tx1"/>
          </a:solidFill>
        </a:ln>
        <a:effectLst/>
      </c:spPr>
      <c:txPr>
        <a:bodyPr rot="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1204913" y="762000"/>
    <xdr:ext cx="8522494" cy="6067424"/>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0310813" y="7243763"/>
    <xdr:ext cx="9751218" cy="6472237"/>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609599" y="25527000"/>
    <xdr:ext cx="8524875" cy="6076950"/>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10326687" y="769937"/>
    <xdr:ext cx="9711531" cy="6080125"/>
    <xdr:graphicFrame macro="">
      <xdr:nvGraphicFramePr>
        <xdr:cNvPr id="7" name="Chart 6">
          <a:extLst>
            <a:ext uri="{FF2B5EF4-FFF2-40B4-BE49-F238E27FC236}">
              <a16:creationId xmlns:a16="http://schemas.microsoft.com/office/drawing/2014/main" id="{00000000-0008-0000-0100-000007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absoluteAnchor>
    <xdr:pos x="1202533" y="7239000"/>
    <xdr:ext cx="8524874" cy="6477000"/>
    <xdr:graphicFrame macro="">
      <xdr:nvGraphicFramePr>
        <xdr:cNvPr id="13" name="Chart 12">
          <a:extLst>
            <a:ext uri="{FF2B5EF4-FFF2-40B4-BE49-F238E27FC236}">
              <a16:creationId xmlns:a16="http://schemas.microsoft.com/office/drawing/2014/main" id="{00000000-0008-0000-0100-00000D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absoluteAnchor>
  <xdr:twoCellAnchor>
    <xdr:from>
      <xdr:col>1</xdr:col>
      <xdr:colOff>11906</xdr:colOff>
      <xdr:row>1</xdr:row>
      <xdr:rowOff>0</xdr:rowOff>
    </xdr:from>
    <xdr:to>
      <xdr:col>65</xdr:col>
      <xdr:colOff>571500</xdr:colOff>
      <xdr:row>74</xdr:row>
      <xdr:rowOff>11906</xdr:rowOff>
    </xdr:to>
    <xdr:sp macro="" textlink="">
      <xdr:nvSpPr>
        <xdr:cNvPr id="3" name="Rectangle 2">
          <a:extLst>
            <a:ext uri="{FF2B5EF4-FFF2-40B4-BE49-F238E27FC236}">
              <a16:creationId xmlns:a16="http://schemas.microsoft.com/office/drawing/2014/main" id="{00000000-0008-0000-0100-000003000000}"/>
            </a:ext>
          </a:extLst>
        </xdr:cNvPr>
        <xdr:cNvSpPr/>
      </xdr:nvSpPr>
      <xdr:spPr>
        <a:xfrm>
          <a:off x="621506" y="190500"/>
          <a:ext cx="39573994" cy="13918406"/>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editAs="absolute">
    <xdr:from>
      <xdr:col>33</xdr:col>
      <xdr:colOff>323850</xdr:colOff>
      <xdr:row>4</xdr:row>
      <xdr:rowOff>19050</xdr:rowOff>
    </xdr:from>
    <xdr:to>
      <xdr:col>48</xdr:col>
      <xdr:colOff>552450</xdr:colOff>
      <xdr:row>35</xdr:row>
      <xdr:rowOff>185737</xdr:rowOff>
    </xdr:to>
    <xdr:graphicFrame macro="">
      <xdr:nvGraphicFramePr>
        <xdr:cNvPr id="8" name="Chart 3">
          <a:extLst>
            <a:ext uri="{FF2B5EF4-FFF2-40B4-BE49-F238E27FC236}">
              <a16:creationId xmlns:a16="http://schemas.microsoft.com/office/drawing/2014/main" id="{00000000-0008-0000-0100-000008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49</xdr:col>
      <xdr:colOff>247650</xdr:colOff>
      <xdr:row>4</xdr:row>
      <xdr:rowOff>57150</xdr:rowOff>
    </xdr:from>
    <xdr:to>
      <xdr:col>65</xdr:col>
      <xdr:colOff>266700</xdr:colOff>
      <xdr:row>36</xdr:row>
      <xdr:rowOff>0</xdr:rowOff>
    </xdr:to>
    <xdr:graphicFrame macro="">
      <xdr:nvGraphicFramePr>
        <xdr:cNvPr id="12" name="Chart 11">
          <a:extLst>
            <a:ext uri="{FF2B5EF4-FFF2-40B4-BE49-F238E27FC236}">
              <a16:creationId xmlns:a16="http://schemas.microsoft.com/office/drawing/2014/main" id="{1A235CD2-FF23-4A54-A641-C8D2696EF3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absoluteAnchor>
    <xdr:pos x="20497800" y="7181850"/>
    <xdr:ext cx="9288780" cy="6484620"/>
    <xdr:graphicFrame macro="">
      <xdr:nvGraphicFramePr>
        <xdr:cNvPr id="14" name="Chart 13">
          <a:extLst>
            <a:ext uri="{FF2B5EF4-FFF2-40B4-BE49-F238E27FC236}">
              <a16:creationId xmlns:a16="http://schemas.microsoft.com/office/drawing/2014/main" id="{127F37FB-5B0B-44FF-936D-01AC74D03E3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0.96085</cdr:y>
    </cdr:from>
    <cdr:to>
      <cdr:x>0.2919</cdr:x>
      <cdr:y>1</cdr:y>
    </cdr:to>
    <cdr:sp macro="" textlink="">
      <cdr:nvSpPr>
        <cdr:cNvPr id="166913" name="Text Box 1"/>
        <cdr:cNvSpPr txBox="1">
          <a:spLocks xmlns:a="http://schemas.openxmlformats.org/drawingml/2006/main" noChangeArrowheads="1"/>
        </cdr:cNvSpPr>
      </cdr:nvSpPr>
      <cdr:spPr bwMode="auto">
        <a:xfrm xmlns:a="http://schemas.openxmlformats.org/drawingml/2006/main">
          <a:off x="0" y="5610225"/>
          <a:ext cx="2505075" cy="2286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800" b="1" i="1" strike="noStrike">
              <a:solidFill>
                <a:srgbClr val="000000"/>
              </a:solidFill>
              <a:latin typeface="Arial"/>
              <a:cs typeface="Arial"/>
            </a:rPr>
            <a:t>Source: Quarterly Key Data </a:t>
          </a:r>
          <a:r>
            <a:rPr lang="en-US" sz="900" b="1" i="1" strike="noStrike">
              <a:solidFill>
                <a:srgbClr val="000000"/>
              </a:solidFill>
              <a:latin typeface="Arial"/>
              <a:cs typeface="Arial"/>
            </a:rPr>
            <a:t>Questionnaire</a:t>
          </a:r>
        </a:p>
      </cdr:txBody>
    </cdr:sp>
  </cdr:relSizeAnchor>
</c:userShapes>
</file>

<file path=xl/drawings/drawing3.xml><?xml version="1.0" encoding="utf-8"?>
<c:userShapes xmlns:c="http://schemas.openxmlformats.org/drawingml/2006/chart">
  <cdr:relSizeAnchor xmlns:cdr="http://schemas.openxmlformats.org/drawingml/2006/chartDrawing">
    <cdr:from>
      <cdr:x>0.01114</cdr:x>
      <cdr:y>0.95307</cdr:y>
    </cdr:from>
    <cdr:to>
      <cdr:x>0.19228</cdr:x>
      <cdr:y>0.99197</cdr:y>
    </cdr:to>
    <cdr:sp macro="" textlink="">
      <cdr:nvSpPr>
        <cdr:cNvPr id="109569" name="Text Box 1"/>
        <cdr:cNvSpPr txBox="1">
          <a:spLocks xmlns:a="http://schemas.openxmlformats.org/drawingml/2006/main" noChangeArrowheads="1"/>
        </cdr:cNvSpPr>
      </cdr:nvSpPr>
      <cdr:spPr bwMode="auto">
        <a:xfrm xmlns:a="http://schemas.openxmlformats.org/drawingml/2006/main">
          <a:off x="95249" y="6027784"/>
          <a:ext cx="1549400" cy="24601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900" b="1" i="0" strike="noStrike">
              <a:solidFill>
                <a:sysClr val="windowText" lastClr="000000"/>
              </a:solidFill>
              <a:latin typeface="Arial"/>
              <a:cs typeface="Arial"/>
            </a:rPr>
            <a:t>Source:  QKDR </a:t>
          </a:r>
        </a:p>
      </cdr:txBody>
    </cdr:sp>
  </cdr:relSizeAnchor>
</c:userShapes>
</file>

<file path=xl/drawings/drawing4.xml><?xml version="1.0" encoding="utf-8"?>
<c:userShapes xmlns:c="http://schemas.openxmlformats.org/drawingml/2006/chart">
  <cdr:relSizeAnchor xmlns:cdr="http://schemas.openxmlformats.org/drawingml/2006/chartDrawing">
    <cdr:from>
      <cdr:x>0</cdr:x>
      <cdr:y>0.96082</cdr:y>
    </cdr:from>
    <cdr:to>
      <cdr:x>0.29049</cdr:x>
      <cdr:y>0.99611</cdr:y>
    </cdr:to>
    <cdr:sp macro="" textlink="">
      <cdr:nvSpPr>
        <cdr:cNvPr id="2" name="TextBox 1"/>
        <cdr:cNvSpPr txBox="1"/>
      </cdr:nvSpPr>
      <cdr:spPr>
        <a:xfrm xmlns:a="http://schemas.openxmlformats.org/drawingml/2006/main">
          <a:off x="0" y="5838825"/>
          <a:ext cx="2703279" cy="2144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000" b="1" i="1"/>
            <a:t>Source: Quarterly Key Data Questionnaire</a:t>
          </a:r>
        </a:p>
      </cdr:txBody>
    </cdr:sp>
  </cdr:relSizeAnchor>
</c:userShapes>
</file>

<file path=xl/drawings/drawing5.xml><?xml version="1.0" encoding="utf-8"?>
<c:userShapes xmlns:c="http://schemas.openxmlformats.org/drawingml/2006/chart">
  <cdr:relSizeAnchor xmlns:cdr="http://schemas.openxmlformats.org/drawingml/2006/chartDrawing">
    <cdr:from>
      <cdr:x>0</cdr:x>
      <cdr:y>0.96238</cdr:y>
    </cdr:from>
    <cdr:to>
      <cdr:x>0.29049</cdr:x>
      <cdr:y>1</cdr:y>
    </cdr:to>
    <cdr:sp macro="" textlink="">
      <cdr:nvSpPr>
        <cdr:cNvPr id="2" name="TextBox 1"/>
        <cdr:cNvSpPr txBox="1"/>
      </cdr:nvSpPr>
      <cdr:spPr>
        <a:xfrm xmlns:a="http://schemas.openxmlformats.org/drawingml/2006/main">
          <a:off x="0" y="5848350"/>
          <a:ext cx="2703278" cy="228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000" b="1" i="1"/>
            <a:t>Source: Quarterly </a:t>
          </a:r>
          <a:r>
            <a:rPr lang="en-US" sz="900" b="1" i="1">
              <a:latin typeface="Arial" panose="020B0604020202020204" pitchFamily="34" charset="0"/>
              <a:cs typeface="Arial" panose="020B0604020202020204" pitchFamily="34" charset="0"/>
            </a:rPr>
            <a:t>Key</a:t>
          </a:r>
          <a:r>
            <a:rPr lang="en-US" sz="1000" b="1" i="1"/>
            <a:t> Data Questionnaire</a:t>
          </a:r>
        </a:p>
      </cdr:txBody>
    </cdr:sp>
  </cdr:relSizeAnchor>
</c:userShapes>
</file>

<file path=xl/drawings/drawing6.xml><?xml version="1.0" encoding="utf-8"?>
<c:userShapes xmlns:c="http://schemas.openxmlformats.org/drawingml/2006/chart">
  <cdr:relSizeAnchor xmlns:cdr="http://schemas.openxmlformats.org/drawingml/2006/chartDrawing">
    <cdr:from>
      <cdr:x>0</cdr:x>
      <cdr:y>0.9695</cdr:y>
    </cdr:from>
    <cdr:to>
      <cdr:x>0.409</cdr:x>
      <cdr:y>1</cdr:y>
    </cdr:to>
    <cdr:sp macro="" textlink="">
      <cdr:nvSpPr>
        <cdr:cNvPr id="8193" name="Text Box 1"/>
        <cdr:cNvSpPr txBox="1">
          <a:spLocks xmlns:a="http://schemas.openxmlformats.org/drawingml/2006/main" noChangeArrowheads="1"/>
        </cdr:cNvSpPr>
      </cdr:nvSpPr>
      <cdr:spPr bwMode="auto">
        <a:xfrm xmlns:a="http://schemas.openxmlformats.org/drawingml/2006/main">
          <a:off x="0" y="5660741"/>
          <a:ext cx="3510048" cy="17808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800" b="1" i="1" strike="noStrike">
              <a:solidFill>
                <a:srgbClr val="000000"/>
              </a:solidFill>
              <a:latin typeface="Arial"/>
              <a:cs typeface="Arial"/>
            </a:rPr>
            <a:t>Source:  Quarterly Key Data Questionnaire</a:t>
          </a:r>
        </a:p>
      </cdr:txBody>
    </cdr:sp>
  </cdr:relSizeAnchor>
</c:userShapes>
</file>

<file path=xl/drawings/drawing7.xml><?xml version="1.0" encoding="utf-8"?>
<c:userShapes xmlns:c="http://schemas.openxmlformats.org/drawingml/2006/chart">
  <cdr:relSizeAnchor xmlns:cdr="http://schemas.openxmlformats.org/drawingml/2006/chartDrawing">
    <cdr:from>
      <cdr:x>1.16523E-7</cdr:x>
      <cdr:y>0.94617</cdr:y>
    </cdr:from>
    <cdr:to>
      <cdr:x>0.17314</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1" y="5524521"/>
          <a:ext cx="1485900" cy="3143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900" b="1" i="1" strike="noStrike">
              <a:solidFill>
                <a:srgbClr val="000000"/>
              </a:solidFill>
              <a:latin typeface="Arial"/>
              <a:cs typeface="Arial"/>
            </a:rPr>
            <a:t>Source:  Quarterly Key Data Questionnaire</a:t>
          </a:r>
        </a:p>
      </cdr:txBody>
    </cdr:sp>
  </cdr:relSizeAnchor>
</c:userShapes>
</file>

<file path=xl/drawings/drawing8.xml><?xml version="1.0" encoding="utf-8"?>
<c:userShapes xmlns:c="http://schemas.openxmlformats.org/drawingml/2006/chart">
  <cdr:relSizeAnchor xmlns:cdr="http://schemas.openxmlformats.org/drawingml/2006/chartDrawing">
    <cdr:from>
      <cdr:x>0.00272</cdr:x>
      <cdr:y>0.96085</cdr:y>
    </cdr:from>
    <cdr:to>
      <cdr:x>0.29462</cdr:x>
      <cdr:y>1</cdr:y>
    </cdr:to>
    <cdr:sp macro="" textlink="">
      <cdr:nvSpPr>
        <cdr:cNvPr id="166913" name="Text Box 1"/>
        <cdr:cNvSpPr txBox="1">
          <a:spLocks xmlns:a="http://schemas.openxmlformats.org/drawingml/2006/main" noChangeArrowheads="1"/>
        </cdr:cNvSpPr>
      </cdr:nvSpPr>
      <cdr:spPr bwMode="auto">
        <a:xfrm xmlns:a="http://schemas.openxmlformats.org/drawingml/2006/main">
          <a:off x="25400" y="5906153"/>
          <a:ext cx="2724741" cy="2406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800" b="1" i="1" strike="noStrike">
              <a:solidFill>
                <a:srgbClr val="000000"/>
              </a:solidFill>
              <a:latin typeface="Arial"/>
              <a:cs typeface="Arial"/>
            </a:rPr>
            <a:t>Source: Quarterly Key Data </a:t>
          </a:r>
          <a:r>
            <a:rPr lang="en-US" sz="900" b="1" i="1" strike="noStrike">
              <a:solidFill>
                <a:srgbClr val="000000"/>
              </a:solidFill>
              <a:latin typeface="Arial"/>
              <a:cs typeface="Arial"/>
            </a:rPr>
            <a:t>Questionnaire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ogormana\Adhoc\Sample%20Chart%20Pac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all Market Data"/>
      <sheetName val="Overall_Data"/>
      <sheetName val="Fixed Market"/>
      <sheetName val="Fixed_Data"/>
      <sheetName val="Broadband Services"/>
      <sheetName val="Broadband_Data"/>
      <sheetName val="Mobile Market"/>
      <sheetName val="Mobile_Data"/>
      <sheetName val="Broadcasting"/>
      <sheetName val="Broadcasting_Data"/>
    </sheetNames>
    <sheetDataSet>
      <sheetData sheetId="0"/>
      <sheetData sheetId="1"/>
      <sheetData sheetId="2"/>
      <sheetData sheetId="3">
        <row r="26">
          <cell r="A26" t="str">
            <v>Eir</v>
          </cell>
        </row>
      </sheetData>
      <sheetData sheetId="4"/>
      <sheetData sheetId="5">
        <row r="95">
          <cell r="A95" t="str">
            <v>O2</v>
          </cell>
          <cell r="B95"/>
          <cell r="C95"/>
          <cell r="D95"/>
          <cell r="E95"/>
          <cell r="F95"/>
        </row>
      </sheetData>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132"/>
  <sheetViews>
    <sheetView showGridLines="0" tabSelected="1" zoomScale="80" zoomScaleNormal="80" workbookViewId="0">
      <pane xSplit="1" topLeftCell="AV1" activePane="topRight" state="frozen"/>
      <selection pane="topRight" activeCell="A11" sqref="A11:A12"/>
    </sheetView>
  </sheetViews>
  <sheetFormatPr defaultColWidth="9.140625" defaultRowHeight="15.75" x14ac:dyDescent="0.25"/>
  <cols>
    <col min="1" max="1" width="60.7109375" style="17" customWidth="1"/>
    <col min="2" max="47" width="14.7109375" style="17" hidden="1" customWidth="1"/>
    <col min="48" max="50" width="14.7109375" style="17" customWidth="1"/>
    <col min="51" max="60" width="14.85546875" style="17" customWidth="1"/>
    <col min="61" max="62" width="19.5703125" style="17" customWidth="1"/>
    <col min="63" max="63" width="12.42578125" style="17" bestFit="1" customWidth="1"/>
    <col min="64" max="16384" width="9.140625" style="17"/>
  </cols>
  <sheetData>
    <row r="1" spans="1:62" s="16" customFormat="1" ht="18.75" x14ac:dyDescent="0.3">
      <c r="A1" s="11" t="s">
        <v>94</v>
      </c>
      <c r="BA1" s="30"/>
    </row>
    <row r="2" spans="1:62" s="16" customFormat="1" x14ac:dyDescent="0.25">
      <c r="A2" s="12"/>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row>
    <row r="3" spans="1:62" x14ac:dyDescent="0.25">
      <c r="A3" s="9" t="s">
        <v>92</v>
      </c>
      <c r="B3" s="15" t="s">
        <v>23</v>
      </c>
      <c r="C3" s="15" t="s">
        <v>24</v>
      </c>
      <c r="D3" s="15" t="s">
        <v>25</v>
      </c>
      <c r="E3" s="15" t="s">
        <v>26</v>
      </c>
      <c r="F3" s="15" t="s">
        <v>27</v>
      </c>
      <c r="G3" s="15" t="s">
        <v>28</v>
      </c>
      <c r="H3" s="15" t="s">
        <v>29</v>
      </c>
      <c r="I3" s="15" t="s">
        <v>30</v>
      </c>
      <c r="J3" s="15" t="s">
        <v>31</v>
      </c>
      <c r="K3" s="15" t="s">
        <v>32</v>
      </c>
      <c r="L3" s="15" t="s">
        <v>33</v>
      </c>
      <c r="M3" s="15" t="s">
        <v>34</v>
      </c>
      <c r="N3" s="15" t="s">
        <v>35</v>
      </c>
      <c r="O3" s="15" t="s">
        <v>36</v>
      </c>
      <c r="P3" s="15" t="s">
        <v>37</v>
      </c>
      <c r="Q3" s="15" t="s">
        <v>38</v>
      </c>
      <c r="R3" s="15" t="s">
        <v>39</v>
      </c>
      <c r="S3" s="15" t="s">
        <v>40</v>
      </c>
      <c r="T3" s="15" t="s">
        <v>41</v>
      </c>
      <c r="U3" s="15" t="s">
        <v>42</v>
      </c>
      <c r="V3" s="15" t="s">
        <v>43</v>
      </c>
      <c r="W3" s="15" t="s">
        <v>44</v>
      </c>
      <c r="X3" s="15" t="s">
        <v>45</v>
      </c>
      <c r="Y3" s="15" t="s">
        <v>46</v>
      </c>
      <c r="Z3" s="15" t="s">
        <v>0</v>
      </c>
      <c r="AA3" s="15" t="s">
        <v>1</v>
      </c>
      <c r="AB3" s="15" t="s">
        <v>2</v>
      </c>
      <c r="AC3" s="15" t="s">
        <v>3</v>
      </c>
      <c r="AD3" s="15" t="s">
        <v>4</v>
      </c>
      <c r="AE3" s="15" t="s">
        <v>5</v>
      </c>
      <c r="AF3" s="15" t="s">
        <v>6</v>
      </c>
      <c r="AG3" s="15" t="s">
        <v>7</v>
      </c>
      <c r="AH3" s="15" t="s">
        <v>8</v>
      </c>
      <c r="AI3" s="15" t="s">
        <v>9</v>
      </c>
      <c r="AJ3" s="15" t="s">
        <v>10</v>
      </c>
      <c r="AK3" s="15" t="s">
        <v>11</v>
      </c>
      <c r="AL3" s="15" t="s">
        <v>12</v>
      </c>
      <c r="AM3" s="15" t="s">
        <v>13</v>
      </c>
      <c r="AN3" s="15" t="s">
        <v>14</v>
      </c>
      <c r="AO3" s="15" t="s">
        <v>15</v>
      </c>
      <c r="AP3" s="15" t="s">
        <v>16</v>
      </c>
      <c r="AQ3" s="15" t="s">
        <v>17</v>
      </c>
      <c r="AR3" s="15" t="s">
        <v>18</v>
      </c>
      <c r="AS3" s="15" t="s">
        <v>19</v>
      </c>
      <c r="AT3" s="15" t="s">
        <v>47</v>
      </c>
      <c r="AU3" s="15" t="s">
        <v>48</v>
      </c>
      <c r="AV3" s="15" t="s">
        <v>78</v>
      </c>
      <c r="AW3" s="15" t="s">
        <v>79</v>
      </c>
      <c r="AX3" s="15" t="s">
        <v>99</v>
      </c>
      <c r="AY3" s="15" t="s">
        <v>100</v>
      </c>
      <c r="AZ3" s="5" t="s">
        <v>112</v>
      </c>
      <c r="BA3" s="5" t="s">
        <v>114</v>
      </c>
      <c r="BB3" s="5" t="s">
        <v>115</v>
      </c>
      <c r="BC3" s="5" t="s">
        <v>116</v>
      </c>
      <c r="BD3" s="5" t="s">
        <v>117</v>
      </c>
      <c r="BE3" s="5" t="s">
        <v>118</v>
      </c>
      <c r="BF3" s="5" t="s">
        <v>119</v>
      </c>
      <c r="BG3" s="5" t="s">
        <v>121</v>
      </c>
      <c r="BH3" s="5" t="s">
        <v>122</v>
      </c>
      <c r="BI3" s="5" t="s">
        <v>126</v>
      </c>
      <c r="BJ3" s="5" t="s">
        <v>130</v>
      </c>
    </row>
    <row r="4" spans="1:62" x14ac:dyDescent="0.25">
      <c r="A4" s="4" t="s">
        <v>71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v>139986079.399014</v>
      </c>
      <c r="AS4" s="3">
        <v>152966908.08306953</v>
      </c>
      <c r="AT4" s="3">
        <v>168455285</v>
      </c>
      <c r="AU4" s="3">
        <v>177927263</v>
      </c>
      <c r="AV4" s="6">
        <v>180970400</v>
      </c>
      <c r="AW4" s="6">
        <v>193267847</v>
      </c>
      <c r="AX4" s="6">
        <v>198087051</v>
      </c>
      <c r="AY4" s="6">
        <v>203513356</v>
      </c>
      <c r="AZ4" s="6">
        <v>201144463</v>
      </c>
      <c r="BA4" s="6">
        <v>237990495</v>
      </c>
      <c r="BB4" s="6">
        <v>232117158</v>
      </c>
      <c r="BC4" s="6">
        <v>249309838</v>
      </c>
      <c r="BD4" s="6">
        <v>242752543</v>
      </c>
      <c r="BE4" s="6">
        <v>272274262</v>
      </c>
      <c r="BF4" s="6">
        <v>284798999</v>
      </c>
      <c r="BG4" s="6">
        <v>280218512</v>
      </c>
      <c r="BH4" s="6">
        <v>294622687</v>
      </c>
      <c r="BI4" s="6">
        <v>322142838</v>
      </c>
      <c r="BJ4" s="6">
        <v>354109643</v>
      </c>
    </row>
    <row r="5" spans="1:62" x14ac:dyDescent="0.25">
      <c r="A5" s="4" t="s">
        <v>72</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v>84608550</v>
      </c>
      <c r="AS5" s="3">
        <v>83048132</v>
      </c>
      <c r="AT5" s="3">
        <v>90361011</v>
      </c>
      <c r="AU5" s="3">
        <v>81543415</v>
      </c>
      <c r="AV5" s="6">
        <v>84443931.133000001</v>
      </c>
      <c r="AW5" s="6">
        <v>83630143.382217705</v>
      </c>
      <c r="AX5" s="6">
        <v>85176076.976721466</v>
      </c>
      <c r="AY5" s="6">
        <v>86760441.847592995</v>
      </c>
      <c r="AZ5" s="6">
        <v>93687320.822272599</v>
      </c>
      <c r="BA5" s="6">
        <v>86422239.159018725</v>
      </c>
      <c r="BB5" s="6">
        <v>87891580.807236284</v>
      </c>
      <c r="BC5" s="6">
        <v>77363612.035990313</v>
      </c>
      <c r="BD5" s="6">
        <v>78651177.037412003</v>
      </c>
      <c r="BE5" s="6">
        <v>77552178.248708993</v>
      </c>
      <c r="BF5" s="6">
        <v>80067578.259077385</v>
      </c>
      <c r="BG5" s="6">
        <v>71783092.441823676</v>
      </c>
      <c r="BH5" s="6">
        <v>74032270.954562083</v>
      </c>
      <c r="BI5" s="6">
        <v>67734332.156955838</v>
      </c>
      <c r="BJ5" s="6">
        <v>77292154</v>
      </c>
    </row>
    <row r="6" spans="1:62" x14ac:dyDescent="0.25">
      <c r="A6" s="4" t="s">
        <v>73</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v>99670807</v>
      </c>
      <c r="AS6" s="3">
        <v>115219651</v>
      </c>
      <c r="AT6" s="3">
        <v>136619772</v>
      </c>
      <c r="AU6" s="3">
        <v>154210124.17762852</v>
      </c>
      <c r="AV6" s="6">
        <v>167140164.0678001</v>
      </c>
      <c r="AW6" s="6">
        <v>191714169.49544039</v>
      </c>
      <c r="AX6" s="6">
        <v>200151475.48280993</v>
      </c>
      <c r="AY6" s="6">
        <v>217719116.82442266</v>
      </c>
      <c r="AZ6" s="6">
        <v>239944977.22882128</v>
      </c>
      <c r="BA6" s="6">
        <v>260100707.86790121</v>
      </c>
      <c r="BB6" s="6">
        <v>281150272.09861308</v>
      </c>
      <c r="BC6" s="6">
        <v>285568714.28006595</v>
      </c>
      <c r="BD6" s="6">
        <v>295171069.73129672</v>
      </c>
      <c r="BE6" s="6">
        <v>304695389.7420193</v>
      </c>
      <c r="BF6" s="6">
        <v>344221099.08600199</v>
      </c>
      <c r="BG6" s="6">
        <v>337431211.3193568</v>
      </c>
      <c r="BH6" s="6">
        <v>353700826.60938197</v>
      </c>
      <c r="BI6" s="6">
        <v>398537958.76201391</v>
      </c>
      <c r="BJ6" s="6">
        <v>514633323</v>
      </c>
    </row>
    <row r="7" spans="1:62" x14ac:dyDescent="0.25">
      <c r="A7" s="4" t="s">
        <v>111</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6">
        <v>1375637</v>
      </c>
      <c r="AW7" s="6">
        <v>2000646.53</v>
      </c>
      <c r="AX7" s="6">
        <v>3943493.5654081982</v>
      </c>
      <c r="AY7" s="6">
        <v>6504050.0630648443</v>
      </c>
      <c r="AZ7" s="6">
        <v>10613663.296908589</v>
      </c>
      <c r="BA7" s="6">
        <v>16974049.139860533</v>
      </c>
      <c r="BB7" s="6">
        <v>23283426.431322269</v>
      </c>
      <c r="BC7" s="6">
        <v>26976241.909252323</v>
      </c>
      <c r="BD7" s="6">
        <v>37129505.238960952</v>
      </c>
      <c r="BE7" s="6">
        <v>46928311.718409948</v>
      </c>
      <c r="BF7" s="6">
        <v>58214055.806783244</v>
      </c>
      <c r="BG7" s="6">
        <v>74812398.010876283</v>
      </c>
      <c r="BH7" s="6">
        <v>84909673.514656454</v>
      </c>
      <c r="BI7" s="6">
        <v>104592923.60005392</v>
      </c>
      <c r="BJ7" s="6">
        <v>173768096</v>
      </c>
    </row>
    <row r="8" spans="1:62" x14ac:dyDescent="0.25">
      <c r="A8" s="4" t="s">
        <v>86</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6">
        <v>123676</v>
      </c>
      <c r="AW8" s="6">
        <v>129094</v>
      </c>
      <c r="AX8" s="6">
        <v>133986</v>
      </c>
      <c r="AY8" s="6">
        <v>143376</v>
      </c>
      <c r="AZ8" s="6">
        <v>189795</v>
      </c>
      <c r="BA8" s="6">
        <v>197336</v>
      </c>
      <c r="BB8" s="6">
        <v>197997</v>
      </c>
      <c r="BC8" s="6">
        <v>196299</v>
      </c>
      <c r="BD8" s="6">
        <v>189366</v>
      </c>
      <c r="BE8" s="6">
        <v>194708</v>
      </c>
      <c r="BF8" s="6">
        <v>270188</v>
      </c>
      <c r="BG8" s="6">
        <v>304042</v>
      </c>
      <c r="BH8" s="6">
        <v>341849</v>
      </c>
      <c r="BI8" s="6">
        <v>314849</v>
      </c>
      <c r="BJ8" s="6">
        <v>351828</v>
      </c>
    </row>
    <row r="9" spans="1:62" x14ac:dyDescent="0.25">
      <c r="A9" s="4" t="s">
        <v>74</v>
      </c>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v>4289126</v>
      </c>
      <c r="AS9" s="3">
        <v>4245157</v>
      </c>
      <c r="AT9" s="3">
        <v>4750311</v>
      </c>
      <c r="AU9" s="3">
        <v>5840699</v>
      </c>
      <c r="AV9" s="6">
        <v>5102398.26</v>
      </c>
      <c r="AW9" s="6">
        <v>6906816</v>
      </c>
      <c r="AX9" s="6">
        <v>8222903.9400000004</v>
      </c>
      <c r="AY9" s="6">
        <v>9878270</v>
      </c>
      <c r="AZ9" s="6">
        <v>11294304</v>
      </c>
      <c r="BA9" s="6">
        <v>11666304</v>
      </c>
      <c r="BB9" s="6">
        <v>13497843</v>
      </c>
      <c r="BC9" s="6">
        <v>12021857</v>
      </c>
      <c r="BD9" s="6">
        <v>13633290</v>
      </c>
      <c r="BE9" s="6">
        <v>14553321</v>
      </c>
      <c r="BF9" s="6">
        <v>15478542</v>
      </c>
      <c r="BG9" s="6">
        <v>15991683</v>
      </c>
      <c r="BH9" s="6">
        <v>18544146</v>
      </c>
      <c r="BI9" s="6">
        <v>22168695.449999999</v>
      </c>
      <c r="BJ9" s="6">
        <v>28621211</v>
      </c>
    </row>
    <row r="10" spans="1:62" x14ac:dyDescent="0.25">
      <c r="A10" s="4" t="s">
        <v>75</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v>328660224.399014</v>
      </c>
      <c r="AS10" s="3">
        <v>356404338.08306956</v>
      </c>
      <c r="AT10" s="3">
        <v>400954184</v>
      </c>
      <c r="AU10" s="3">
        <v>420318163.17762852</v>
      </c>
      <c r="AV10" s="3">
        <v>439156206.46080011</v>
      </c>
      <c r="AW10" s="3">
        <v>477648716.4076581</v>
      </c>
      <c r="AX10" s="3">
        <v>495714986.96493953</v>
      </c>
      <c r="AY10" s="3">
        <v>524518610.73508054</v>
      </c>
      <c r="AZ10" s="3">
        <v>556874523.34800243</v>
      </c>
      <c r="BA10" s="3">
        <v>613351131.16678047</v>
      </c>
      <c r="BB10" s="3">
        <v>638138277.33717167</v>
      </c>
      <c r="BC10" s="3">
        <v>651436562.22530854</v>
      </c>
      <c r="BD10" s="3">
        <v>667526951.00766969</v>
      </c>
      <c r="BE10" s="3">
        <v>716198170.70913815</v>
      </c>
      <c r="BF10" s="3">
        <v>783050462.15186262</v>
      </c>
      <c r="BG10" s="3">
        <v>780540938.7720567</v>
      </c>
      <c r="BH10" s="3">
        <v>826151453.07860053</v>
      </c>
      <c r="BI10" s="3">
        <v>915491596.96902359</v>
      </c>
      <c r="BJ10" s="3">
        <v>1148776255</v>
      </c>
    </row>
    <row r="11" spans="1:62" x14ac:dyDescent="0.25">
      <c r="A11" s="4" t="s">
        <v>172</v>
      </c>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v>8168611</v>
      </c>
      <c r="AQ11" s="3">
        <v>8240686</v>
      </c>
      <c r="AR11" s="3">
        <v>8416989.9037694372</v>
      </c>
      <c r="AS11" s="3">
        <v>8507187.4496274702</v>
      </c>
      <c r="AT11" s="3">
        <v>8308974.0329199061</v>
      </c>
      <c r="AU11" s="3">
        <v>8105406.7425063299</v>
      </c>
      <c r="AV11" s="6">
        <v>9122343.9160724599</v>
      </c>
      <c r="AW11" s="6">
        <v>9834777</v>
      </c>
      <c r="AX11" s="6">
        <v>9128374.3306264896</v>
      </c>
      <c r="AY11" s="6">
        <v>8978959.5405857507</v>
      </c>
      <c r="AZ11" s="6">
        <v>9094304.835317757</v>
      </c>
      <c r="BA11" s="6">
        <v>9368833.4760199003</v>
      </c>
      <c r="BB11" s="6">
        <v>10134552.1772073</v>
      </c>
      <c r="BC11" s="6">
        <v>13611410.78417</v>
      </c>
      <c r="BD11" s="6">
        <v>17123373.232540499</v>
      </c>
      <c r="BE11" s="6">
        <v>20537959.472320102</v>
      </c>
      <c r="BF11" s="6">
        <v>24015228.437000003</v>
      </c>
      <c r="BG11" s="6">
        <v>25666346</v>
      </c>
      <c r="BH11" s="6">
        <v>28991205.532617602</v>
      </c>
      <c r="BI11" s="6">
        <v>31515512.440430898</v>
      </c>
      <c r="BJ11" s="6">
        <v>38272163.716823101</v>
      </c>
    </row>
    <row r="12" spans="1:62" x14ac:dyDescent="0.25">
      <c r="A12" s="4" t="s">
        <v>171</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v>13705891</v>
      </c>
      <c r="AQ12" s="3">
        <v>15934515</v>
      </c>
      <c r="AR12" s="3">
        <v>19299818.165926814</v>
      </c>
      <c r="AS12" s="3">
        <v>21677261.337913472</v>
      </c>
      <c r="AT12" s="6">
        <v>26856094.961363375</v>
      </c>
      <c r="AU12" s="6">
        <v>30088505.647496786</v>
      </c>
      <c r="AV12" s="6">
        <v>35614493.360341385</v>
      </c>
      <c r="AW12" s="6">
        <v>42143323.261721879</v>
      </c>
      <c r="AX12" s="6">
        <v>47913739.518244267</v>
      </c>
      <c r="AY12" s="6">
        <v>55547660.402299501</v>
      </c>
      <c r="AZ12" s="6">
        <v>60640379.24548775</v>
      </c>
      <c r="BA12" s="6">
        <v>68083064.298840001</v>
      </c>
      <c r="BB12" s="6">
        <v>74008140.209004596</v>
      </c>
      <c r="BC12" s="6">
        <v>79742783.695049107</v>
      </c>
      <c r="BD12" s="6">
        <v>85731884.377163768</v>
      </c>
      <c r="BE12" s="6">
        <v>90265920.373775899</v>
      </c>
      <c r="BF12" s="6">
        <v>94583520.944839299</v>
      </c>
      <c r="BG12" s="6">
        <v>97862247</v>
      </c>
      <c r="BH12" s="6">
        <v>107392280.122647</v>
      </c>
      <c r="BI12" s="6">
        <v>115421670.15818299</v>
      </c>
      <c r="BJ12" s="6">
        <v>135662846.29971001</v>
      </c>
    </row>
    <row r="13" spans="1:62" x14ac:dyDescent="0.25">
      <c r="A13" s="4" t="s">
        <v>50</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v>10401944.838257924</v>
      </c>
      <c r="AL13" s="3">
        <v>12206064.530650055</v>
      </c>
      <c r="AM13" s="3">
        <v>13719478.096228546</v>
      </c>
      <c r="AN13" s="3">
        <v>16331354.939262707</v>
      </c>
      <c r="AO13" s="3">
        <v>19267804.018721849</v>
      </c>
      <c r="AP13" s="3">
        <v>22005560.839000002</v>
      </c>
      <c r="AQ13" s="3">
        <v>24368482</v>
      </c>
      <c r="AR13" s="3">
        <v>28007516.941</v>
      </c>
      <c r="AS13" s="3">
        <v>30612805.278000001</v>
      </c>
      <c r="AT13" s="3">
        <v>35389482.026000001</v>
      </c>
      <c r="AU13" s="3">
        <v>38735253.961000003</v>
      </c>
      <c r="AV13" s="6">
        <v>45369609.662</v>
      </c>
      <c r="AW13" s="6">
        <v>52501413.648000002</v>
      </c>
      <c r="AX13" s="6">
        <v>57524151.927000001</v>
      </c>
      <c r="AY13" s="6">
        <v>65399093.835000001</v>
      </c>
      <c r="AZ13" s="6">
        <v>71775092.719999999</v>
      </c>
      <c r="BA13" s="6">
        <v>78697071.269146979</v>
      </c>
      <c r="BB13" s="6">
        <v>85496921.140847906</v>
      </c>
      <c r="BC13" s="6">
        <v>95518334.39179185</v>
      </c>
      <c r="BD13" s="6">
        <v>106158525.51199999</v>
      </c>
      <c r="BE13" s="6">
        <v>112901905.87899999</v>
      </c>
      <c r="BF13" s="6">
        <v>120721496.29799999</v>
      </c>
      <c r="BG13" s="6">
        <v>127021070.252</v>
      </c>
      <c r="BH13" s="6">
        <v>141564988.111</v>
      </c>
      <c r="BI13" s="6">
        <v>150390259.32600001</v>
      </c>
      <c r="BJ13" s="6">
        <v>176970278.088</v>
      </c>
    </row>
    <row r="14" spans="1:62" x14ac:dyDescent="0.25">
      <c r="A14" s="4" t="s">
        <v>76</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v>20930770.885595351</v>
      </c>
      <c r="AS14" s="3">
        <v>21940953.16374341</v>
      </c>
      <c r="AT14" s="3">
        <v>23516213.612340059</v>
      </c>
      <c r="AU14" s="3">
        <v>25203841.78625305</v>
      </c>
      <c r="AV14" s="6">
        <v>26270377.912299987</v>
      </c>
      <c r="AW14" s="6">
        <v>27178277.692799982</v>
      </c>
      <c r="AX14" s="6">
        <v>27215394.868384361</v>
      </c>
      <c r="AY14" s="6">
        <v>29060611.586190991</v>
      </c>
      <c r="AZ14" s="6">
        <v>32371399.357311308</v>
      </c>
      <c r="BA14" s="6">
        <v>33222355.70492889</v>
      </c>
      <c r="BB14" s="6">
        <v>33778060.483979732</v>
      </c>
      <c r="BC14" s="6">
        <v>35673003.677476615</v>
      </c>
      <c r="BD14" s="6">
        <v>40479989.276994951</v>
      </c>
      <c r="BE14" s="6">
        <v>41687221.44392845</v>
      </c>
      <c r="BF14" s="6">
        <v>50727248.073880814</v>
      </c>
      <c r="BG14" s="6">
        <v>55340074.12165942</v>
      </c>
      <c r="BH14" s="6">
        <v>61494797.780132405</v>
      </c>
      <c r="BI14" s="6">
        <v>63746605.308922864</v>
      </c>
      <c r="BJ14" s="6">
        <v>58906460</v>
      </c>
    </row>
    <row r="15" spans="1:62" x14ac:dyDescent="0.25">
      <c r="A15" s="4" t="s">
        <v>77</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v>307729452.498954</v>
      </c>
      <c r="AS15" s="3">
        <v>334463384.31264764</v>
      </c>
      <c r="AT15" s="3">
        <v>377437970.93392438</v>
      </c>
      <c r="AU15" s="3">
        <v>393915018.16727537</v>
      </c>
      <c r="AV15" s="6">
        <v>412885828.54850006</v>
      </c>
      <c r="AW15" s="6">
        <v>450470458.71485811</v>
      </c>
      <c r="AX15" s="6">
        <v>468499592.09655529</v>
      </c>
      <c r="AY15" s="6">
        <v>495457999.14888954</v>
      </c>
      <c r="AZ15" s="6">
        <v>524503123.99069118</v>
      </c>
      <c r="BA15" s="6">
        <v>580128775.4618516</v>
      </c>
      <c r="BB15" s="6">
        <v>604360216.85319185</v>
      </c>
      <c r="BC15" s="6">
        <v>615763558.54783189</v>
      </c>
      <c r="BD15" s="6">
        <v>627046961.73067474</v>
      </c>
      <c r="BE15" s="6">
        <v>674510949.26520979</v>
      </c>
      <c r="BF15" s="6">
        <v>732323214.07798171</v>
      </c>
      <c r="BG15" s="6">
        <v>725200864.65039742</v>
      </c>
      <c r="BH15" s="6">
        <v>764656655.29846799</v>
      </c>
      <c r="BI15" s="6">
        <v>851744991.66010082</v>
      </c>
      <c r="BJ15" s="6">
        <v>1089869795</v>
      </c>
    </row>
    <row r="16" spans="1:62" s="10" customFormat="1" x14ac:dyDescent="0.25">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13"/>
      <c r="AW16" s="13"/>
      <c r="AX16" s="13"/>
      <c r="AY16" s="13"/>
      <c r="AZ16" s="13"/>
      <c r="BA16" s="13"/>
      <c r="BB16" s="13"/>
      <c r="BC16" s="13"/>
      <c r="BD16" s="13"/>
      <c r="BE16" s="13"/>
      <c r="BF16" s="13"/>
      <c r="BG16" s="13"/>
      <c r="BH16" s="13"/>
      <c r="BI16" s="13"/>
      <c r="BJ16" s="13"/>
    </row>
    <row r="17" spans="1:62" s="16" customFormat="1" x14ac:dyDescent="0.25">
      <c r="A17" s="2" t="s">
        <v>91</v>
      </c>
      <c r="B17" s="15" t="s">
        <v>23</v>
      </c>
      <c r="C17" s="15" t="s">
        <v>24</v>
      </c>
      <c r="D17" s="15" t="s">
        <v>25</v>
      </c>
      <c r="E17" s="15" t="s">
        <v>26</v>
      </c>
      <c r="F17" s="15" t="s">
        <v>27</v>
      </c>
      <c r="G17" s="15" t="s">
        <v>28</v>
      </c>
      <c r="H17" s="15" t="s">
        <v>29</v>
      </c>
      <c r="I17" s="15" t="s">
        <v>30</v>
      </c>
      <c r="J17" s="15" t="s">
        <v>31</v>
      </c>
      <c r="K17" s="15" t="s">
        <v>32</v>
      </c>
      <c r="L17" s="15" t="s">
        <v>33</v>
      </c>
      <c r="M17" s="15" t="s">
        <v>34</v>
      </c>
      <c r="N17" s="15" t="s">
        <v>35</v>
      </c>
      <c r="O17" s="15" t="s">
        <v>36</v>
      </c>
      <c r="P17" s="15" t="s">
        <v>37</v>
      </c>
      <c r="Q17" s="15" t="s">
        <v>38</v>
      </c>
      <c r="R17" s="15" t="s">
        <v>39</v>
      </c>
      <c r="S17" s="15" t="s">
        <v>40</v>
      </c>
      <c r="T17" s="15" t="s">
        <v>41</v>
      </c>
      <c r="U17" s="15" t="s">
        <v>42</v>
      </c>
      <c r="V17" s="15" t="s">
        <v>43</v>
      </c>
      <c r="W17" s="15" t="s">
        <v>44</v>
      </c>
      <c r="X17" s="15" t="s">
        <v>45</v>
      </c>
      <c r="Y17" s="15" t="s">
        <v>46</v>
      </c>
      <c r="Z17" s="15" t="s">
        <v>0</v>
      </c>
      <c r="AA17" s="15" t="s">
        <v>1</v>
      </c>
      <c r="AB17" s="15" t="s">
        <v>2</v>
      </c>
      <c r="AC17" s="15" t="s">
        <v>3</v>
      </c>
      <c r="AD17" s="15" t="s">
        <v>4</v>
      </c>
      <c r="AE17" s="15" t="s">
        <v>5</v>
      </c>
      <c r="AF17" s="15" t="s">
        <v>6</v>
      </c>
      <c r="AG17" s="15" t="s">
        <v>7</v>
      </c>
      <c r="AH17" s="15" t="s">
        <v>8</v>
      </c>
      <c r="AI17" s="15" t="s">
        <v>9</v>
      </c>
      <c r="AJ17" s="15" t="s">
        <v>10</v>
      </c>
      <c r="AK17" s="15" t="s">
        <v>11</v>
      </c>
      <c r="AL17" s="15" t="s">
        <v>12</v>
      </c>
      <c r="AM17" s="15" t="s">
        <v>13</v>
      </c>
      <c r="AN17" s="15" t="s">
        <v>14</v>
      </c>
      <c r="AO17" s="15" t="s">
        <v>15</v>
      </c>
      <c r="AP17" s="15" t="s">
        <v>16</v>
      </c>
      <c r="AQ17" s="15" t="s">
        <v>17</v>
      </c>
      <c r="AR17" s="15" t="s">
        <v>18</v>
      </c>
      <c r="AS17" s="15" t="s">
        <v>19</v>
      </c>
      <c r="AT17" s="15" t="s">
        <v>47</v>
      </c>
      <c r="AU17" s="15" t="s">
        <v>48</v>
      </c>
      <c r="AV17" s="15" t="s">
        <v>78</v>
      </c>
      <c r="AW17" s="15" t="s">
        <v>79</v>
      </c>
      <c r="AX17" s="15" t="s">
        <v>99</v>
      </c>
      <c r="AY17" s="15" t="s">
        <v>100</v>
      </c>
      <c r="AZ17" s="5" t="s">
        <v>112</v>
      </c>
      <c r="BA17" s="5" t="s">
        <v>114</v>
      </c>
      <c r="BB17" s="5" t="s">
        <v>115</v>
      </c>
      <c r="BC17" s="5" t="s">
        <v>116</v>
      </c>
      <c r="BD17" s="5" t="s">
        <v>117</v>
      </c>
      <c r="BE17" s="5" t="s">
        <v>118</v>
      </c>
      <c r="BF17" s="5" t="s">
        <v>119</v>
      </c>
      <c r="BG17" s="5" t="s">
        <v>121</v>
      </c>
      <c r="BH17" s="5" t="s">
        <v>122</v>
      </c>
      <c r="BI17" s="5" t="s">
        <v>126</v>
      </c>
      <c r="BJ17" s="5" t="s">
        <v>130</v>
      </c>
    </row>
    <row r="18" spans="1:62" x14ac:dyDescent="0.25">
      <c r="A18" s="4" t="s">
        <v>51</v>
      </c>
      <c r="B18" s="3">
        <v>666263</v>
      </c>
      <c r="C18" s="3">
        <v>642804</v>
      </c>
      <c r="D18" s="3">
        <v>633800</v>
      </c>
      <c r="E18" s="3">
        <v>603256</v>
      </c>
      <c r="F18" s="3">
        <v>602864</v>
      </c>
      <c r="G18" s="3">
        <v>583747</v>
      </c>
      <c r="H18" s="3">
        <v>561680</v>
      </c>
      <c r="I18" s="3">
        <v>518710</v>
      </c>
      <c r="J18" s="3">
        <v>443837</v>
      </c>
      <c r="K18" s="3">
        <v>402268</v>
      </c>
      <c r="L18" s="3">
        <v>382728</v>
      </c>
      <c r="M18" s="3">
        <v>326833</v>
      </c>
      <c r="N18" s="3">
        <v>289756</v>
      </c>
      <c r="O18" s="3">
        <v>289262</v>
      </c>
      <c r="P18" s="3">
        <v>261578</v>
      </c>
      <c r="Q18" s="3">
        <v>237475</v>
      </c>
      <c r="R18" s="3">
        <v>200433</v>
      </c>
      <c r="S18" s="3">
        <v>177700</v>
      </c>
      <c r="T18" s="3">
        <v>156195</v>
      </c>
      <c r="U18" s="3">
        <v>127689</v>
      </c>
      <c r="V18" s="3">
        <v>105098</v>
      </c>
      <c r="W18" s="3">
        <v>77243</v>
      </c>
      <c r="X18" s="3">
        <v>61564</v>
      </c>
      <c r="Y18" s="3">
        <v>54617</v>
      </c>
      <c r="Z18" s="3">
        <v>40604</v>
      </c>
      <c r="AA18" s="3">
        <v>34109</v>
      </c>
      <c r="AB18" s="3">
        <v>28261</v>
      </c>
      <c r="AC18" s="3">
        <v>24329</v>
      </c>
      <c r="AD18" s="3">
        <v>20654</v>
      </c>
      <c r="AE18" s="3">
        <v>16286</v>
      </c>
      <c r="AF18" s="3">
        <v>12334</v>
      </c>
      <c r="AG18" s="3">
        <v>11437</v>
      </c>
      <c r="AH18" s="3">
        <v>10419</v>
      </c>
      <c r="AI18" s="3">
        <v>9610</v>
      </c>
      <c r="AJ18" s="3">
        <v>9304</v>
      </c>
      <c r="AK18" s="3">
        <v>8567</v>
      </c>
      <c r="AL18" s="3">
        <v>8281</v>
      </c>
      <c r="AM18" s="3">
        <v>7441</v>
      </c>
      <c r="AN18" s="3">
        <v>6786</v>
      </c>
      <c r="AO18" s="3">
        <v>6238</v>
      </c>
      <c r="AP18" s="3">
        <v>5851</v>
      </c>
      <c r="AQ18" s="3">
        <v>5490</v>
      </c>
      <c r="AR18" s="3">
        <v>4396</v>
      </c>
      <c r="AS18" s="3">
        <v>4202</v>
      </c>
      <c r="AT18" s="3">
        <v>4290</v>
      </c>
      <c r="AU18" s="3">
        <v>3988</v>
      </c>
      <c r="AV18" s="6">
        <v>3096</v>
      </c>
      <c r="AW18" s="6">
        <v>2903</v>
      </c>
      <c r="AX18" s="6">
        <v>2993</v>
      </c>
      <c r="AY18" s="54"/>
      <c r="AZ18" s="54"/>
      <c r="BA18" s="54"/>
      <c r="BB18" s="54"/>
      <c r="BC18" s="54"/>
      <c r="BD18" s="54"/>
      <c r="BE18" s="54"/>
      <c r="BF18" s="54"/>
      <c r="BG18" s="54"/>
      <c r="BH18" s="54"/>
      <c r="BI18" s="54"/>
      <c r="BJ18" s="54"/>
    </row>
    <row r="19" spans="1:62" x14ac:dyDescent="0.25">
      <c r="A19" s="4" t="s">
        <v>52</v>
      </c>
      <c r="B19" s="3">
        <v>11938</v>
      </c>
      <c r="C19" s="3">
        <v>14918</v>
      </c>
      <c r="D19" s="3">
        <v>18061</v>
      </c>
      <c r="E19" s="3">
        <v>24945</v>
      </c>
      <c r="F19" s="3">
        <v>32552</v>
      </c>
      <c r="G19" s="3">
        <v>39877</v>
      </c>
      <c r="H19" s="3">
        <v>49481</v>
      </c>
      <c r="I19" s="3">
        <v>55925</v>
      </c>
      <c r="J19" s="3">
        <v>64420</v>
      </c>
      <c r="K19" s="3">
        <v>68851</v>
      </c>
      <c r="L19" s="3">
        <v>76893</v>
      </c>
      <c r="M19" s="3">
        <v>82477</v>
      </c>
      <c r="N19" s="3">
        <v>88647</v>
      </c>
      <c r="O19" s="3">
        <v>91485</v>
      </c>
      <c r="P19" s="3">
        <v>95466</v>
      </c>
      <c r="Q19" s="3">
        <v>104030</v>
      </c>
      <c r="R19" s="3">
        <v>112966</v>
      </c>
      <c r="S19" s="3">
        <v>124309</v>
      </c>
      <c r="T19" s="3">
        <v>137601</v>
      </c>
      <c r="U19" s="3">
        <v>150910</v>
      </c>
      <c r="V19" s="3">
        <v>163455</v>
      </c>
      <c r="W19" s="3">
        <v>173146</v>
      </c>
      <c r="X19" s="3">
        <v>187813</v>
      </c>
      <c r="Y19" s="3">
        <v>202605</v>
      </c>
      <c r="Z19" s="3">
        <v>218519</v>
      </c>
      <c r="AA19" s="3">
        <v>228595</v>
      </c>
      <c r="AB19" s="3">
        <v>245498</v>
      </c>
      <c r="AC19" s="3">
        <v>259773</v>
      </c>
      <c r="AD19" s="3">
        <v>275499</v>
      </c>
      <c r="AE19" s="3">
        <v>286418</v>
      </c>
      <c r="AF19" s="3">
        <v>296826</v>
      </c>
      <c r="AG19" s="3">
        <v>306960</v>
      </c>
      <c r="AH19" s="3">
        <v>318448</v>
      </c>
      <c r="AI19" s="3">
        <v>324019</v>
      </c>
      <c r="AJ19" s="3">
        <v>332779</v>
      </c>
      <c r="AK19" s="3">
        <v>341219</v>
      </c>
      <c r="AL19" s="3">
        <v>351267</v>
      </c>
      <c r="AM19" s="3">
        <v>355396</v>
      </c>
      <c r="AN19" s="3">
        <v>362157</v>
      </c>
      <c r="AO19" s="3">
        <v>366554</v>
      </c>
      <c r="AP19" s="3">
        <v>368510</v>
      </c>
      <c r="AQ19" s="3">
        <v>370112</v>
      </c>
      <c r="AR19" s="3">
        <v>374064</v>
      </c>
      <c r="AS19" s="3">
        <v>373990</v>
      </c>
      <c r="AT19" s="3">
        <v>370575</v>
      </c>
      <c r="AU19" s="3">
        <v>366561</v>
      </c>
      <c r="AV19" s="6">
        <v>366310</v>
      </c>
      <c r="AW19" s="6">
        <v>366699</v>
      </c>
      <c r="AX19" s="6">
        <v>367653</v>
      </c>
      <c r="AY19" s="6">
        <v>369478</v>
      </c>
      <c r="AZ19" s="6">
        <v>373611</v>
      </c>
      <c r="BA19" s="6">
        <v>373519</v>
      </c>
      <c r="BB19" s="6">
        <v>373239</v>
      </c>
      <c r="BC19" s="6">
        <v>371398</v>
      </c>
      <c r="BD19" s="6">
        <v>373275</v>
      </c>
      <c r="BE19" s="6">
        <v>372844</v>
      </c>
      <c r="BF19" s="6">
        <v>374092</v>
      </c>
      <c r="BG19" s="6">
        <v>371601</v>
      </c>
      <c r="BH19" s="6">
        <v>373362</v>
      </c>
      <c r="BI19" s="6">
        <v>371487</v>
      </c>
      <c r="BJ19" s="6">
        <v>372999</v>
      </c>
    </row>
    <row r="20" spans="1:62" x14ac:dyDescent="0.25">
      <c r="A20" s="4" t="s">
        <v>98</v>
      </c>
      <c r="B20" s="3">
        <v>129485</v>
      </c>
      <c r="C20" s="3">
        <v>143370</v>
      </c>
      <c r="D20" s="3">
        <v>167383</v>
      </c>
      <c r="E20" s="3">
        <v>202290</v>
      </c>
      <c r="F20" s="3">
        <v>238868</v>
      </c>
      <c r="G20" s="3">
        <v>275172</v>
      </c>
      <c r="H20" s="3">
        <v>319390</v>
      </c>
      <c r="I20" s="3">
        <v>379124</v>
      </c>
      <c r="J20" s="3">
        <v>436005</v>
      </c>
      <c r="K20" s="3">
        <v>472714</v>
      </c>
      <c r="L20" s="3">
        <v>507143</v>
      </c>
      <c r="M20" s="3">
        <v>549594</v>
      </c>
      <c r="N20" s="3">
        <v>586989</v>
      </c>
      <c r="O20" s="3">
        <v>611594</v>
      </c>
      <c r="P20" s="3">
        <v>633536</v>
      </c>
      <c r="Q20" s="3">
        <v>660025</v>
      </c>
      <c r="R20" s="3">
        <v>679578</v>
      </c>
      <c r="S20" s="3">
        <v>687870</v>
      </c>
      <c r="T20" s="3">
        <v>696641</v>
      </c>
      <c r="U20" s="3">
        <v>714016</v>
      </c>
      <c r="V20" s="3">
        <v>724268</v>
      </c>
      <c r="W20" s="3">
        <v>729892</v>
      </c>
      <c r="X20" s="3">
        <v>732331</v>
      </c>
      <c r="Y20" s="3">
        <v>733756</v>
      </c>
      <c r="Z20" s="3">
        <v>729890</v>
      </c>
      <c r="AA20" s="3">
        <v>728742</v>
      </c>
      <c r="AB20" s="3">
        <v>726264</v>
      </c>
      <c r="AC20" s="3">
        <v>728902</v>
      </c>
      <c r="AD20" s="3">
        <v>726814</v>
      </c>
      <c r="AE20" s="3">
        <v>720099</v>
      </c>
      <c r="AF20" s="3">
        <v>720032</v>
      </c>
      <c r="AG20" s="3">
        <v>727377</v>
      </c>
      <c r="AH20" s="3">
        <v>731024</v>
      </c>
      <c r="AI20" s="3">
        <v>741256</v>
      </c>
      <c r="AJ20" s="3">
        <v>711911</v>
      </c>
      <c r="AK20" s="3">
        <v>701005</v>
      </c>
      <c r="AL20" s="3">
        <v>687049</v>
      </c>
      <c r="AM20" s="3">
        <v>672384</v>
      </c>
      <c r="AN20" s="3">
        <v>644311</v>
      </c>
      <c r="AO20" s="3">
        <v>630546</v>
      </c>
      <c r="AP20" s="3">
        <v>604630</v>
      </c>
      <c r="AQ20" s="3">
        <v>573822</v>
      </c>
      <c r="AR20" s="3">
        <v>541049</v>
      </c>
      <c r="AS20" s="3">
        <v>524495</v>
      </c>
      <c r="AT20" s="3">
        <v>505639</v>
      </c>
      <c r="AU20" s="6">
        <v>473801.6061845083</v>
      </c>
      <c r="AV20" s="6">
        <v>459586</v>
      </c>
      <c r="AW20" s="6">
        <v>435253</v>
      </c>
      <c r="AX20" s="6">
        <v>414473</v>
      </c>
      <c r="AY20" s="6">
        <v>396601</v>
      </c>
      <c r="AZ20" s="6">
        <v>377730</v>
      </c>
      <c r="BA20" s="6">
        <v>359002</v>
      </c>
      <c r="BB20" s="6">
        <v>340350</v>
      </c>
      <c r="BC20" s="6">
        <v>325683</v>
      </c>
      <c r="BD20" s="6">
        <v>309808</v>
      </c>
      <c r="BE20" s="6">
        <v>295970</v>
      </c>
      <c r="BF20" s="6">
        <v>281333</v>
      </c>
      <c r="BG20" s="6">
        <v>267744</v>
      </c>
      <c r="BH20" s="6">
        <v>252942</v>
      </c>
      <c r="BI20" s="6">
        <v>240330</v>
      </c>
      <c r="BJ20" s="6">
        <v>227492</v>
      </c>
    </row>
    <row r="21" spans="1:62" x14ac:dyDescent="0.25">
      <c r="A21" s="4" t="s">
        <v>97</v>
      </c>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v>41586</v>
      </c>
      <c r="AK21" s="3">
        <v>74540</v>
      </c>
      <c r="AL21" s="3">
        <v>103420</v>
      </c>
      <c r="AM21" s="3">
        <v>132764</v>
      </c>
      <c r="AN21" s="3">
        <v>170793</v>
      </c>
      <c r="AO21" s="3">
        <v>201633</v>
      </c>
      <c r="AP21" s="3">
        <v>239498</v>
      </c>
      <c r="AQ21" s="3">
        <v>281022</v>
      </c>
      <c r="AR21" s="3">
        <v>323865</v>
      </c>
      <c r="AS21" s="3">
        <v>356313</v>
      </c>
      <c r="AT21" s="3">
        <v>392868</v>
      </c>
      <c r="AU21" s="6">
        <v>427640</v>
      </c>
      <c r="AV21" s="6">
        <v>462547</v>
      </c>
      <c r="AW21" s="6">
        <v>498844</v>
      </c>
      <c r="AX21" s="6">
        <v>526026</v>
      </c>
      <c r="AY21" s="6">
        <v>542141</v>
      </c>
      <c r="AZ21" s="6">
        <v>559294</v>
      </c>
      <c r="BA21" s="6">
        <v>574231</v>
      </c>
      <c r="BB21" s="6">
        <v>591709</v>
      </c>
      <c r="BC21" s="6">
        <v>600668</v>
      </c>
      <c r="BD21" s="6">
        <v>606976</v>
      </c>
      <c r="BE21" s="6">
        <v>618630</v>
      </c>
      <c r="BF21" s="6">
        <v>624837</v>
      </c>
      <c r="BG21" s="6">
        <v>628330</v>
      </c>
      <c r="BH21" s="6">
        <v>630529</v>
      </c>
      <c r="BI21" s="6">
        <v>633163</v>
      </c>
      <c r="BJ21" s="6">
        <v>639153</v>
      </c>
    </row>
    <row r="22" spans="1:62" x14ac:dyDescent="0.25">
      <c r="A22" s="4" t="s">
        <v>84</v>
      </c>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v>6350</v>
      </c>
      <c r="AW22" s="3">
        <v>7629</v>
      </c>
      <c r="AX22" s="3">
        <v>12073</v>
      </c>
      <c r="AY22" s="3">
        <v>19138</v>
      </c>
      <c r="AZ22" s="3">
        <v>28524</v>
      </c>
      <c r="BA22" s="3">
        <v>39604</v>
      </c>
      <c r="BB22" s="3">
        <v>50181</v>
      </c>
      <c r="BC22" s="3">
        <v>60899</v>
      </c>
      <c r="BD22" s="3">
        <v>75368</v>
      </c>
      <c r="BE22" s="3">
        <v>90642</v>
      </c>
      <c r="BF22" s="3">
        <v>109949</v>
      </c>
      <c r="BG22" s="3">
        <v>126685</v>
      </c>
      <c r="BH22" s="3">
        <v>144611</v>
      </c>
      <c r="BI22" s="3">
        <v>162361</v>
      </c>
      <c r="BJ22" s="3">
        <v>180543</v>
      </c>
    </row>
    <row r="23" spans="1:62" x14ac:dyDescent="0.25">
      <c r="A23" s="4" t="s">
        <v>85</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v>5318</v>
      </c>
      <c r="AW23" s="3">
        <v>5292</v>
      </c>
      <c r="AX23" s="3">
        <v>5219</v>
      </c>
      <c r="AY23" s="3">
        <v>5094</v>
      </c>
      <c r="AZ23" s="3">
        <v>5013</v>
      </c>
      <c r="BA23" s="3">
        <v>4986</v>
      </c>
      <c r="BB23" s="3">
        <v>4866</v>
      </c>
      <c r="BC23" s="3">
        <v>4762</v>
      </c>
      <c r="BD23" s="3">
        <v>4578</v>
      </c>
      <c r="BE23" s="3">
        <v>4522</v>
      </c>
      <c r="BF23" s="3">
        <v>4405</v>
      </c>
      <c r="BG23" s="3">
        <v>4034</v>
      </c>
      <c r="BH23" s="3">
        <v>3954</v>
      </c>
      <c r="BI23" s="3">
        <v>3540</v>
      </c>
      <c r="BJ23" s="3">
        <v>3266</v>
      </c>
    </row>
    <row r="24" spans="1:62" x14ac:dyDescent="0.25">
      <c r="A24" s="4" t="s">
        <v>96</v>
      </c>
      <c r="B24" s="3">
        <v>12478</v>
      </c>
      <c r="C24" s="3">
        <v>18004</v>
      </c>
      <c r="D24" s="3">
        <v>24646</v>
      </c>
      <c r="E24" s="3">
        <v>39912</v>
      </c>
      <c r="F24" s="3">
        <v>47568</v>
      </c>
      <c r="G24" s="3">
        <v>52556</v>
      </c>
      <c r="H24" s="3">
        <v>62527</v>
      </c>
      <c r="I24" s="3">
        <v>75976</v>
      </c>
      <c r="J24" s="3">
        <v>94096</v>
      </c>
      <c r="K24" s="3">
        <v>102498</v>
      </c>
      <c r="L24" s="3">
        <v>113004</v>
      </c>
      <c r="M24" s="3">
        <v>118362</v>
      </c>
      <c r="N24" s="3">
        <v>123456</v>
      </c>
      <c r="O24" s="3">
        <v>120301</v>
      </c>
      <c r="P24" s="3">
        <v>117202</v>
      </c>
      <c r="Q24" s="3">
        <v>110369</v>
      </c>
      <c r="R24" s="3">
        <v>105366</v>
      </c>
      <c r="S24" s="3">
        <v>102872</v>
      </c>
      <c r="T24" s="3">
        <v>94115</v>
      </c>
      <c r="U24" s="3">
        <v>88261</v>
      </c>
      <c r="V24" s="3">
        <v>85474</v>
      </c>
      <c r="W24" s="3">
        <v>83510</v>
      </c>
      <c r="X24" s="3">
        <v>78835</v>
      </c>
      <c r="Y24" s="3">
        <v>74293</v>
      </c>
      <c r="Z24" s="3">
        <v>75529</v>
      </c>
      <c r="AA24" s="3">
        <v>78299</v>
      </c>
      <c r="AB24" s="3">
        <v>76959</v>
      </c>
      <c r="AC24" s="3">
        <v>71458</v>
      </c>
      <c r="AD24" s="3">
        <v>69566</v>
      </c>
      <c r="AE24" s="3">
        <v>65519</v>
      </c>
      <c r="AF24" s="3">
        <v>63899</v>
      </c>
      <c r="AG24" s="3">
        <v>65668</v>
      </c>
      <c r="AH24" s="3">
        <v>63987</v>
      </c>
      <c r="AI24" s="3">
        <v>63607</v>
      </c>
      <c r="AJ24" s="3">
        <v>61975</v>
      </c>
      <c r="AK24" s="3">
        <v>60447</v>
      </c>
      <c r="AL24" s="3">
        <v>58984</v>
      </c>
      <c r="AM24" s="3">
        <v>51668</v>
      </c>
      <c r="AN24" s="3">
        <v>50121</v>
      </c>
      <c r="AO24" s="3">
        <v>48486</v>
      </c>
      <c r="AP24" s="3">
        <v>47101</v>
      </c>
      <c r="AQ24" s="3">
        <v>45886</v>
      </c>
      <c r="AR24" s="3">
        <v>44372</v>
      </c>
      <c r="AS24" s="3">
        <v>43188</v>
      </c>
      <c r="AT24" s="3">
        <v>41938</v>
      </c>
      <c r="AU24" s="3">
        <v>41742</v>
      </c>
      <c r="AV24" s="6">
        <v>42512</v>
      </c>
      <c r="AW24" s="6">
        <v>46487</v>
      </c>
      <c r="AX24" s="6">
        <v>47354</v>
      </c>
      <c r="AY24" s="6">
        <v>46562</v>
      </c>
      <c r="AZ24" s="6">
        <v>46589</v>
      </c>
      <c r="BA24" s="6">
        <v>47456</v>
      </c>
      <c r="BB24" s="6">
        <v>50672</v>
      </c>
      <c r="BC24" s="6">
        <v>49851</v>
      </c>
      <c r="BD24" s="6">
        <v>49064</v>
      </c>
      <c r="BE24" s="6">
        <v>47552</v>
      </c>
      <c r="BF24" s="6">
        <v>45957</v>
      </c>
      <c r="BG24" s="6">
        <v>47041</v>
      </c>
      <c r="BH24" s="6">
        <v>49527</v>
      </c>
      <c r="BI24" s="6">
        <v>51668</v>
      </c>
      <c r="BJ24" s="6">
        <v>53256</v>
      </c>
    </row>
    <row r="25" spans="1:62" x14ac:dyDescent="0.25">
      <c r="A25" s="4" t="s">
        <v>53</v>
      </c>
      <c r="B25" s="3">
        <v>154131</v>
      </c>
      <c r="C25" s="3">
        <v>177842</v>
      </c>
      <c r="D25" s="3">
        <v>212321</v>
      </c>
      <c r="E25" s="3">
        <v>270539</v>
      </c>
      <c r="F25" s="3">
        <v>322466</v>
      </c>
      <c r="G25" s="3">
        <v>372187</v>
      </c>
      <c r="H25" s="3">
        <v>436726</v>
      </c>
      <c r="I25" s="3">
        <v>518104</v>
      </c>
      <c r="J25" s="3">
        <v>601890</v>
      </c>
      <c r="K25" s="3">
        <v>652946</v>
      </c>
      <c r="L25" s="3">
        <v>705283</v>
      </c>
      <c r="M25" s="3">
        <v>758722</v>
      </c>
      <c r="N25" s="3">
        <v>807546</v>
      </c>
      <c r="O25" s="3">
        <v>832613</v>
      </c>
      <c r="P25" s="3">
        <v>855799</v>
      </c>
      <c r="Q25" s="3">
        <v>883115</v>
      </c>
      <c r="R25" s="3">
        <v>906397</v>
      </c>
      <c r="S25" s="3">
        <v>923537</v>
      </c>
      <c r="T25" s="3">
        <v>936995</v>
      </c>
      <c r="U25" s="3">
        <v>961748</v>
      </c>
      <c r="V25" s="3">
        <v>981410</v>
      </c>
      <c r="W25" s="3">
        <v>994898</v>
      </c>
      <c r="X25" s="3">
        <v>1008079</v>
      </c>
      <c r="Y25" s="3">
        <v>1019964</v>
      </c>
      <c r="Z25" s="3">
        <v>1033135</v>
      </c>
      <c r="AA25" s="3">
        <v>1044607</v>
      </c>
      <c r="AB25" s="3">
        <v>1058835</v>
      </c>
      <c r="AC25" s="3">
        <v>1070776</v>
      </c>
      <c r="AD25" s="3">
        <v>1083398</v>
      </c>
      <c r="AE25" s="3">
        <v>1084223</v>
      </c>
      <c r="AF25" s="3">
        <v>1092387</v>
      </c>
      <c r="AG25" s="3">
        <v>1112082</v>
      </c>
      <c r="AH25" s="3">
        <v>1126121</v>
      </c>
      <c r="AI25" s="3">
        <v>1141192</v>
      </c>
      <c r="AJ25" s="3">
        <v>1160626</v>
      </c>
      <c r="AK25" s="3">
        <v>1189212</v>
      </c>
      <c r="AL25" s="3">
        <v>1212735</v>
      </c>
      <c r="AM25" s="3">
        <v>1224052</v>
      </c>
      <c r="AN25" s="3">
        <v>1238646</v>
      </c>
      <c r="AO25" s="3">
        <v>1258758</v>
      </c>
      <c r="AP25" s="3">
        <v>1270901</v>
      </c>
      <c r="AQ25" s="3">
        <v>1281327</v>
      </c>
      <c r="AR25" s="3">
        <v>1294460</v>
      </c>
      <c r="AS25" s="3">
        <v>1309347</v>
      </c>
      <c r="AT25" s="3">
        <v>1321106</v>
      </c>
      <c r="AU25" s="3">
        <v>1330807</v>
      </c>
      <c r="AV25" s="6">
        <v>1342623</v>
      </c>
      <c r="AW25" s="6">
        <v>1360204</v>
      </c>
      <c r="AX25" s="6">
        <v>1372798</v>
      </c>
      <c r="AY25" s="6">
        <v>1379014</v>
      </c>
      <c r="AZ25" s="6">
        <v>1390761</v>
      </c>
      <c r="BA25" s="6">
        <v>1398798</v>
      </c>
      <c r="BB25" s="6">
        <v>1411017</v>
      </c>
      <c r="BC25" s="6">
        <v>1413261</v>
      </c>
      <c r="BD25" s="6">
        <v>1419069</v>
      </c>
      <c r="BE25" s="6">
        <v>1430160</v>
      </c>
      <c r="BF25" s="6">
        <v>1440573</v>
      </c>
      <c r="BG25" s="6">
        <v>1445435</v>
      </c>
      <c r="BH25" s="6">
        <v>1454925</v>
      </c>
      <c r="BI25" s="6">
        <v>1462549</v>
      </c>
      <c r="BJ25" s="6">
        <v>1476709</v>
      </c>
    </row>
    <row r="26" spans="1:62" x14ac:dyDescent="0.25">
      <c r="A26" s="4" t="s">
        <v>95</v>
      </c>
      <c r="B26" s="3"/>
      <c r="C26" s="3"/>
      <c r="D26" s="3"/>
      <c r="E26" s="3"/>
      <c r="F26" s="3"/>
      <c r="G26" s="3"/>
      <c r="H26" s="3"/>
      <c r="I26" s="3"/>
      <c r="J26" s="3"/>
      <c r="K26" s="3">
        <v>45000</v>
      </c>
      <c r="L26" s="3">
        <v>88413</v>
      </c>
      <c r="M26" s="3">
        <v>127530</v>
      </c>
      <c r="N26" s="3">
        <v>186038</v>
      </c>
      <c r="O26" s="3">
        <v>222330</v>
      </c>
      <c r="P26" s="3">
        <v>268705</v>
      </c>
      <c r="Q26" s="3">
        <v>308909</v>
      </c>
      <c r="R26" s="3">
        <v>344966</v>
      </c>
      <c r="S26" s="3">
        <v>362255</v>
      </c>
      <c r="T26" s="3">
        <v>400285</v>
      </c>
      <c r="U26" s="3">
        <v>449792</v>
      </c>
      <c r="V26" s="3">
        <v>490093</v>
      </c>
      <c r="W26" s="3">
        <v>508620</v>
      </c>
      <c r="X26" s="3">
        <v>540546</v>
      </c>
      <c r="Y26" s="3">
        <v>571839</v>
      </c>
      <c r="Z26" s="3">
        <v>591368</v>
      </c>
      <c r="AA26" s="3">
        <v>583755</v>
      </c>
      <c r="AB26" s="3">
        <v>593208</v>
      </c>
      <c r="AC26" s="3">
        <v>593438</v>
      </c>
      <c r="AD26" s="3">
        <v>583031</v>
      </c>
      <c r="AE26" s="3">
        <v>569934</v>
      </c>
      <c r="AF26" s="3">
        <v>566133</v>
      </c>
      <c r="AG26" s="3">
        <v>554563</v>
      </c>
      <c r="AH26" s="3">
        <v>542464</v>
      </c>
      <c r="AI26" s="3">
        <v>524039</v>
      </c>
      <c r="AJ26" s="3">
        <v>514364</v>
      </c>
      <c r="AK26" s="3">
        <v>499840</v>
      </c>
      <c r="AL26" s="3">
        <v>488979</v>
      </c>
      <c r="AM26" s="3">
        <v>470823</v>
      </c>
      <c r="AN26" s="3">
        <v>462467</v>
      </c>
      <c r="AO26" s="3">
        <v>450716</v>
      </c>
      <c r="AP26" s="3">
        <v>435192</v>
      </c>
      <c r="AQ26" s="3">
        <v>414605</v>
      </c>
      <c r="AR26" s="3">
        <v>409801</v>
      </c>
      <c r="AS26" s="3">
        <v>390241</v>
      </c>
      <c r="AT26" s="3">
        <v>368603</v>
      </c>
      <c r="AU26" s="6">
        <v>350077</v>
      </c>
      <c r="AV26" s="6">
        <v>360851</v>
      </c>
      <c r="AW26" s="6">
        <v>346943</v>
      </c>
      <c r="AX26" s="6">
        <v>339285</v>
      </c>
      <c r="AY26" s="6">
        <v>307732</v>
      </c>
      <c r="AZ26" s="6">
        <v>301493</v>
      </c>
      <c r="BA26" s="6">
        <v>293042</v>
      </c>
      <c r="BB26" s="6">
        <v>297223</v>
      </c>
      <c r="BC26" s="6">
        <v>296984</v>
      </c>
      <c r="BD26" s="6">
        <v>298976</v>
      </c>
      <c r="BE26" s="6">
        <v>298419</v>
      </c>
      <c r="BF26" s="6">
        <v>302373</v>
      </c>
      <c r="BG26" s="6">
        <v>303836</v>
      </c>
      <c r="BH26" s="6">
        <v>306633</v>
      </c>
      <c r="BI26" s="6">
        <v>300818</v>
      </c>
      <c r="BJ26" s="6">
        <v>320563</v>
      </c>
    </row>
    <row r="27" spans="1:62" x14ac:dyDescent="0.25">
      <c r="A27" s="4" t="s">
        <v>54</v>
      </c>
      <c r="B27" s="3">
        <v>154131</v>
      </c>
      <c r="C27" s="3">
        <v>177842</v>
      </c>
      <c r="D27" s="3">
        <v>212321</v>
      </c>
      <c r="E27" s="3">
        <v>270539</v>
      </c>
      <c r="F27" s="3">
        <v>322466</v>
      </c>
      <c r="G27" s="3">
        <v>372187</v>
      </c>
      <c r="H27" s="3">
        <v>436726</v>
      </c>
      <c r="I27" s="3">
        <v>518104</v>
      </c>
      <c r="J27" s="3">
        <v>601890</v>
      </c>
      <c r="K27" s="3">
        <v>697946</v>
      </c>
      <c r="L27" s="3">
        <v>793696</v>
      </c>
      <c r="M27" s="3">
        <v>886252</v>
      </c>
      <c r="N27" s="3">
        <v>993584</v>
      </c>
      <c r="O27" s="3">
        <v>1054943</v>
      </c>
      <c r="P27" s="3">
        <v>1124504</v>
      </c>
      <c r="Q27" s="3">
        <v>1192024</v>
      </c>
      <c r="R27" s="3">
        <v>1251363</v>
      </c>
      <c r="S27" s="3">
        <v>1285792</v>
      </c>
      <c r="T27" s="3">
        <v>1337280</v>
      </c>
      <c r="U27" s="3">
        <v>1411540</v>
      </c>
      <c r="V27" s="3">
        <v>1471503</v>
      </c>
      <c r="W27" s="3">
        <v>1503518</v>
      </c>
      <c r="X27" s="3">
        <v>1548625</v>
      </c>
      <c r="Y27" s="3">
        <v>1591803</v>
      </c>
      <c r="Z27" s="3">
        <v>1624503</v>
      </c>
      <c r="AA27" s="3">
        <v>1628362</v>
      </c>
      <c r="AB27" s="3">
        <v>1652043</v>
      </c>
      <c r="AC27" s="3">
        <v>1664214</v>
      </c>
      <c r="AD27" s="3">
        <v>1666429</v>
      </c>
      <c r="AE27" s="3">
        <v>1654157</v>
      </c>
      <c r="AF27" s="3">
        <v>1658520</v>
      </c>
      <c r="AG27" s="3">
        <v>1666645</v>
      </c>
      <c r="AH27" s="3">
        <v>1668585</v>
      </c>
      <c r="AI27" s="3">
        <v>1665231</v>
      </c>
      <c r="AJ27" s="3">
        <v>1674990</v>
      </c>
      <c r="AK27" s="3">
        <v>1689052</v>
      </c>
      <c r="AL27" s="3">
        <v>1701714</v>
      </c>
      <c r="AM27" s="3">
        <v>1694875</v>
      </c>
      <c r="AN27" s="3">
        <v>1701113</v>
      </c>
      <c r="AO27" s="3">
        <v>1709474</v>
      </c>
      <c r="AP27" s="3">
        <v>1706093</v>
      </c>
      <c r="AQ27" s="3">
        <v>1695932</v>
      </c>
      <c r="AR27" s="3">
        <v>1704261</v>
      </c>
      <c r="AS27" s="3">
        <v>1699588</v>
      </c>
      <c r="AT27" s="3">
        <v>1689709</v>
      </c>
      <c r="AU27" s="6">
        <v>1680884</v>
      </c>
      <c r="AV27" s="6">
        <v>1703474</v>
      </c>
      <c r="AW27" s="6">
        <v>1707147</v>
      </c>
      <c r="AX27" s="6">
        <v>1712083</v>
      </c>
      <c r="AY27" s="6">
        <v>1686746</v>
      </c>
      <c r="AZ27" s="6">
        <v>1692254</v>
      </c>
      <c r="BA27" s="6">
        <v>1691840</v>
      </c>
      <c r="BB27" s="6">
        <v>1708240</v>
      </c>
      <c r="BC27" s="6">
        <v>1710245</v>
      </c>
      <c r="BD27" s="6">
        <v>1718045</v>
      </c>
      <c r="BE27" s="6">
        <v>1728579</v>
      </c>
      <c r="BF27" s="6">
        <v>1742946</v>
      </c>
      <c r="BG27" s="6">
        <v>1749271</v>
      </c>
      <c r="BH27" s="6">
        <v>1761558</v>
      </c>
      <c r="BI27" s="6">
        <v>1763367</v>
      </c>
      <c r="BJ27" s="6">
        <v>1797272</v>
      </c>
    </row>
    <row r="28" spans="1:62" s="10" customFormat="1" x14ac:dyDescent="0.25">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13"/>
      <c r="AW28" s="13"/>
      <c r="AX28" s="13"/>
      <c r="AY28" s="13"/>
      <c r="AZ28" s="13"/>
      <c r="BA28" s="13"/>
      <c r="BB28" s="13"/>
      <c r="BC28" s="13"/>
      <c r="BD28" s="13"/>
      <c r="BE28" s="13"/>
      <c r="BF28" s="13"/>
      <c r="BG28" s="13"/>
      <c r="BH28" s="13"/>
      <c r="BI28" s="13"/>
      <c r="BJ28" s="13"/>
    </row>
    <row r="29" spans="1:62" x14ac:dyDescent="0.25">
      <c r="A29" s="9" t="s">
        <v>93</v>
      </c>
      <c r="B29" s="15" t="s">
        <v>23</v>
      </c>
      <c r="C29" s="15" t="s">
        <v>24</v>
      </c>
      <c r="D29" s="15" t="s">
        <v>25</v>
      </c>
      <c r="E29" s="15" t="s">
        <v>26</v>
      </c>
      <c r="F29" s="15" t="s">
        <v>27</v>
      </c>
      <c r="G29" s="15" t="s">
        <v>28</v>
      </c>
      <c r="H29" s="15" t="s">
        <v>29</v>
      </c>
      <c r="I29" s="15" t="s">
        <v>30</v>
      </c>
      <c r="J29" s="15" t="s">
        <v>31</v>
      </c>
      <c r="K29" s="15" t="s">
        <v>32</v>
      </c>
      <c r="L29" s="15" t="s">
        <v>33</v>
      </c>
      <c r="M29" s="15" t="s">
        <v>34</v>
      </c>
      <c r="N29" s="15" t="s">
        <v>35</v>
      </c>
      <c r="O29" s="15" t="s">
        <v>36</v>
      </c>
      <c r="P29" s="15" t="s">
        <v>37</v>
      </c>
      <c r="Q29" s="15" t="s">
        <v>38</v>
      </c>
      <c r="R29" s="15" t="s">
        <v>39</v>
      </c>
      <c r="S29" s="15" t="s">
        <v>40</v>
      </c>
      <c r="T29" s="15" t="s">
        <v>41</v>
      </c>
      <c r="U29" s="15" t="s">
        <v>42</v>
      </c>
      <c r="V29" s="15" t="s">
        <v>43</v>
      </c>
      <c r="W29" s="15" t="s">
        <v>44</v>
      </c>
      <c r="X29" s="15" t="s">
        <v>45</v>
      </c>
      <c r="Y29" s="15" t="s">
        <v>46</v>
      </c>
      <c r="Z29" s="15" t="s">
        <v>0</v>
      </c>
      <c r="AA29" s="15" t="s">
        <v>1</v>
      </c>
      <c r="AB29" s="15" t="s">
        <v>2</v>
      </c>
      <c r="AC29" s="15" t="s">
        <v>3</v>
      </c>
      <c r="AD29" s="15" t="s">
        <v>4</v>
      </c>
      <c r="AE29" s="15" t="s">
        <v>5</v>
      </c>
      <c r="AF29" s="15" t="s">
        <v>6</v>
      </c>
      <c r="AG29" s="15" t="s">
        <v>7</v>
      </c>
      <c r="AH29" s="15" t="s">
        <v>8</v>
      </c>
      <c r="AI29" s="15" t="s">
        <v>9</v>
      </c>
      <c r="AJ29" s="15" t="s">
        <v>10</v>
      </c>
      <c r="AK29" s="15" t="s">
        <v>11</v>
      </c>
      <c r="AL29" s="15" t="s">
        <v>12</v>
      </c>
      <c r="AM29" s="15" t="s">
        <v>13</v>
      </c>
      <c r="AN29" s="15" t="s">
        <v>14</v>
      </c>
      <c r="AO29" s="15" t="s">
        <v>15</v>
      </c>
      <c r="AP29" s="15" t="s">
        <v>16</v>
      </c>
      <c r="AQ29" s="15" t="s">
        <v>17</v>
      </c>
      <c r="AR29" s="15" t="s">
        <v>18</v>
      </c>
      <c r="AS29" s="15" t="s">
        <v>19</v>
      </c>
      <c r="AT29" s="15" t="s">
        <v>47</v>
      </c>
      <c r="AU29" s="15" t="s">
        <v>48</v>
      </c>
      <c r="AV29" s="15" t="s">
        <v>78</v>
      </c>
      <c r="AW29" s="15" t="s">
        <v>79</v>
      </c>
      <c r="AX29" s="15" t="s">
        <v>99</v>
      </c>
      <c r="AY29" s="15" t="s">
        <v>100</v>
      </c>
      <c r="AZ29" s="5" t="s">
        <v>112</v>
      </c>
      <c r="BA29" s="5" t="s">
        <v>114</v>
      </c>
      <c r="BB29" s="5" t="s">
        <v>115</v>
      </c>
      <c r="BC29" s="5" t="s">
        <v>116</v>
      </c>
      <c r="BD29" s="5" t="s">
        <v>117</v>
      </c>
      <c r="BE29" s="5" t="s">
        <v>118</v>
      </c>
      <c r="BF29" s="5" t="s">
        <v>119</v>
      </c>
      <c r="BG29" s="5" t="s">
        <v>121</v>
      </c>
      <c r="BH29" s="5" t="s">
        <v>122</v>
      </c>
      <c r="BI29" s="5" t="s">
        <v>126</v>
      </c>
      <c r="BJ29" s="5" t="s">
        <v>130</v>
      </c>
    </row>
    <row r="30" spans="1:62" x14ac:dyDescent="0.25">
      <c r="A30" s="4" t="s">
        <v>55</v>
      </c>
      <c r="B30" s="3"/>
      <c r="C30" s="3"/>
      <c r="D30" s="3"/>
      <c r="E30" s="3"/>
      <c r="F30" s="3"/>
      <c r="G30" s="3">
        <v>39865</v>
      </c>
      <c r="H30" s="3">
        <v>49353</v>
      </c>
      <c r="I30" s="3">
        <v>55847</v>
      </c>
      <c r="J30" s="3">
        <v>64337</v>
      </c>
      <c r="K30" s="3">
        <v>68773</v>
      </c>
      <c r="L30" s="3">
        <v>76893</v>
      </c>
      <c r="M30" s="3">
        <v>82406</v>
      </c>
      <c r="N30" s="3">
        <v>88572</v>
      </c>
      <c r="O30" s="3">
        <v>91410</v>
      </c>
      <c r="P30" s="3">
        <v>95390</v>
      </c>
      <c r="Q30" s="3">
        <v>103953</v>
      </c>
      <c r="R30" s="3">
        <v>112888</v>
      </c>
      <c r="S30" s="3">
        <v>124155</v>
      </c>
      <c r="T30" s="3">
        <v>137444</v>
      </c>
      <c r="U30" s="3">
        <v>150754</v>
      </c>
      <c r="V30" s="3">
        <v>162844</v>
      </c>
      <c r="W30" s="3">
        <v>172110</v>
      </c>
      <c r="X30" s="3">
        <v>186765</v>
      </c>
      <c r="Y30" s="3">
        <v>201324</v>
      </c>
      <c r="Z30" s="3">
        <v>217033</v>
      </c>
      <c r="AA30" s="3">
        <v>226940</v>
      </c>
      <c r="AB30" s="3">
        <v>243537</v>
      </c>
      <c r="AC30" s="3">
        <v>257574</v>
      </c>
      <c r="AD30" s="3">
        <v>272914</v>
      </c>
      <c r="AE30" s="3">
        <v>283203</v>
      </c>
      <c r="AF30" s="3">
        <v>293777</v>
      </c>
      <c r="AG30" s="3">
        <v>303269</v>
      </c>
      <c r="AH30" s="3">
        <v>314199</v>
      </c>
      <c r="AI30" s="3">
        <v>319379</v>
      </c>
      <c r="AJ30" s="3">
        <v>327756</v>
      </c>
      <c r="AK30" s="3">
        <v>335892</v>
      </c>
      <c r="AL30" s="3">
        <v>345507</v>
      </c>
      <c r="AM30" s="3">
        <v>349025</v>
      </c>
      <c r="AN30" s="3">
        <v>355574</v>
      </c>
      <c r="AO30" s="3">
        <v>359502</v>
      </c>
      <c r="AP30" s="3">
        <v>361411</v>
      </c>
      <c r="AQ30" s="3">
        <v>362559</v>
      </c>
      <c r="AR30" s="3">
        <v>366203</v>
      </c>
      <c r="AS30" s="3">
        <v>365701</v>
      </c>
      <c r="AT30" s="3">
        <v>361685</v>
      </c>
      <c r="AU30" s="3">
        <v>357603</v>
      </c>
      <c r="AV30" s="6">
        <v>356773</v>
      </c>
      <c r="AW30" s="6">
        <v>356042</v>
      </c>
      <c r="AX30" s="6">
        <v>356374</v>
      </c>
      <c r="AY30" s="6">
        <v>357756</v>
      </c>
      <c r="AZ30" s="6">
        <v>361348</v>
      </c>
      <c r="BA30" s="6">
        <v>360665</v>
      </c>
      <c r="BB30" s="6">
        <v>359796</v>
      </c>
      <c r="BC30" s="6">
        <v>357221</v>
      </c>
      <c r="BD30" s="6">
        <v>358362</v>
      </c>
      <c r="BE30" s="6">
        <v>357376</v>
      </c>
      <c r="BF30" s="6">
        <v>358241</v>
      </c>
      <c r="BG30" s="6">
        <v>355300</v>
      </c>
      <c r="BH30" s="6">
        <v>356727</v>
      </c>
      <c r="BI30" s="6">
        <v>354628</v>
      </c>
      <c r="BJ30" s="6">
        <v>356076</v>
      </c>
    </row>
    <row r="31" spans="1:62" x14ac:dyDescent="0.25">
      <c r="A31" s="4" t="s">
        <v>56</v>
      </c>
      <c r="B31" s="3"/>
      <c r="C31" s="3"/>
      <c r="D31" s="3"/>
      <c r="E31" s="3"/>
      <c r="F31" s="3"/>
      <c r="G31" s="3">
        <v>12</v>
      </c>
      <c r="H31" s="3">
        <v>128</v>
      </c>
      <c r="I31" s="3">
        <v>78</v>
      </c>
      <c r="J31" s="3">
        <v>83</v>
      </c>
      <c r="K31" s="3">
        <v>78</v>
      </c>
      <c r="L31" s="3">
        <v>69</v>
      </c>
      <c r="M31" s="3">
        <v>71</v>
      </c>
      <c r="N31" s="3">
        <v>75</v>
      </c>
      <c r="O31" s="3">
        <v>75</v>
      </c>
      <c r="P31" s="3">
        <v>76</v>
      </c>
      <c r="Q31" s="3">
        <v>77</v>
      </c>
      <c r="R31" s="3">
        <v>78</v>
      </c>
      <c r="S31" s="3">
        <v>154</v>
      </c>
      <c r="T31" s="3">
        <v>157</v>
      </c>
      <c r="U31" s="3">
        <v>156</v>
      </c>
      <c r="V31" s="3">
        <v>611</v>
      </c>
      <c r="W31" s="3">
        <v>1036</v>
      </c>
      <c r="X31" s="3">
        <v>1048</v>
      </c>
      <c r="Y31" s="3">
        <v>1281</v>
      </c>
      <c r="Z31" s="3">
        <v>1486</v>
      </c>
      <c r="AA31" s="3">
        <v>1655</v>
      </c>
      <c r="AB31" s="3">
        <v>1961</v>
      </c>
      <c r="AC31" s="3">
        <v>2199</v>
      </c>
      <c r="AD31" s="3">
        <v>2585</v>
      </c>
      <c r="AE31" s="3">
        <v>3215</v>
      </c>
      <c r="AF31" s="3">
        <v>3049</v>
      </c>
      <c r="AG31" s="3">
        <v>3691</v>
      </c>
      <c r="AH31" s="3">
        <v>4249</v>
      </c>
      <c r="AI31" s="3">
        <v>4640</v>
      </c>
      <c r="AJ31" s="3">
        <v>5023</v>
      </c>
      <c r="AK31" s="3">
        <v>5327</v>
      </c>
      <c r="AL31" s="3">
        <v>5760</v>
      </c>
      <c r="AM31" s="3">
        <v>6371</v>
      </c>
      <c r="AN31" s="3">
        <v>6583</v>
      </c>
      <c r="AO31" s="3">
        <v>7052</v>
      </c>
      <c r="AP31" s="3">
        <v>7099</v>
      </c>
      <c r="AQ31" s="3">
        <v>7553</v>
      </c>
      <c r="AR31" s="3">
        <v>7861</v>
      </c>
      <c r="AS31" s="3">
        <v>8289</v>
      </c>
      <c r="AT31" s="3">
        <v>8890</v>
      </c>
      <c r="AU31" s="3">
        <v>8958</v>
      </c>
      <c r="AV31" s="6">
        <v>9537</v>
      </c>
      <c r="AW31" s="6">
        <v>10657</v>
      </c>
      <c r="AX31" s="6">
        <v>11279</v>
      </c>
      <c r="AY31" s="6">
        <v>11722</v>
      </c>
      <c r="AZ31" s="6">
        <v>12263</v>
      </c>
      <c r="BA31" s="6">
        <v>12854</v>
      </c>
      <c r="BB31" s="6">
        <v>13443</v>
      </c>
      <c r="BC31" s="6">
        <v>14177</v>
      </c>
      <c r="BD31" s="6">
        <v>14913</v>
      </c>
      <c r="BE31" s="6">
        <v>15468</v>
      </c>
      <c r="BF31" s="6">
        <v>15851</v>
      </c>
      <c r="BG31" s="6">
        <v>16301</v>
      </c>
      <c r="BH31" s="6">
        <v>16635</v>
      </c>
      <c r="BI31" s="6">
        <v>16859</v>
      </c>
      <c r="BJ31" s="6">
        <v>16923</v>
      </c>
    </row>
    <row r="32" spans="1:62" x14ac:dyDescent="0.25">
      <c r="A32" s="4" t="s">
        <v>59</v>
      </c>
      <c r="B32" s="3"/>
      <c r="C32" s="3"/>
      <c r="D32" s="3"/>
      <c r="E32" s="3"/>
      <c r="F32" s="3"/>
      <c r="G32" s="3">
        <v>205278</v>
      </c>
      <c r="H32" s="3">
        <v>217185</v>
      </c>
      <c r="I32" s="3">
        <v>269178</v>
      </c>
      <c r="J32" s="3">
        <v>318284</v>
      </c>
      <c r="K32" s="3">
        <v>345081</v>
      </c>
      <c r="L32" s="3">
        <v>380357</v>
      </c>
      <c r="M32" s="3">
        <v>417109</v>
      </c>
      <c r="N32" s="3">
        <v>450178</v>
      </c>
      <c r="O32" s="3">
        <v>469837</v>
      </c>
      <c r="P32" s="3">
        <v>490796</v>
      </c>
      <c r="Q32" s="3">
        <v>516417</v>
      </c>
      <c r="R32" s="3">
        <v>536778</v>
      </c>
      <c r="S32" s="3">
        <v>543619</v>
      </c>
      <c r="T32" s="3">
        <v>553634</v>
      </c>
      <c r="U32" s="3">
        <v>569318</v>
      </c>
      <c r="V32" s="3">
        <v>579100</v>
      </c>
      <c r="W32" s="3">
        <v>583099</v>
      </c>
      <c r="X32" s="3">
        <v>587934</v>
      </c>
      <c r="Y32" s="3">
        <v>590004</v>
      </c>
      <c r="Z32" s="3">
        <v>586392</v>
      </c>
      <c r="AA32" s="3">
        <v>585841</v>
      </c>
      <c r="AB32" s="3">
        <v>584460</v>
      </c>
      <c r="AC32" s="3">
        <v>588174</v>
      </c>
      <c r="AD32" s="3">
        <v>585984</v>
      </c>
      <c r="AE32" s="3">
        <v>579672</v>
      </c>
      <c r="AF32" s="3">
        <v>580386</v>
      </c>
      <c r="AG32" s="3">
        <v>588007</v>
      </c>
      <c r="AH32" s="3">
        <v>590471</v>
      </c>
      <c r="AI32" s="3">
        <v>598743</v>
      </c>
      <c r="AJ32" s="3">
        <v>571473</v>
      </c>
      <c r="AK32" s="3">
        <v>569966</v>
      </c>
      <c r="AL32" s="3">
        <v>543000</v>
      </c>
      <c r="AM32" s="3">
        <v>533387</v>
      </c>
      <c r="AN32" s="3">
        <v>509892</v>
      </c>
      <c r="AO32" s="3">
        <v>505989</v>
      </c>
      <c r="AP32" s="3">
        <v>484476.15436096722</v>
      </c>
      <c r="AQ32" s="3">
        <v>461121.03255603538</v>
      </c>
      <c r="AR32" s="3">
        <v>434091.17893745762</v>
      </c>
      <c r="AS32" s="3">
        <v>422421.30625104555</v>
      </c>
      <c r="AT32" s="3">
        <v>407707.4657905341</v>
      </c>
      <c r="AU32" s="3">
        <v>391987.81662108627</v>
      </c>
      <c r="AV32" s="18">
        <v>370689.07928903133</v>
      </c>
      <c r="AW32" s="18">
        <v>351167.54915074556</v>
      </c>
      <c r="AX32" s="18">
        <v>334775.6201675742</v>
      </c>
      <c r="AY32" s="18">
        <v>321090.25816921092</v>
      </c>
      <c r="AZ32" s="18">
        <v>305405.89544502395</v>
      </c>
      <c r="BA32" s="18">
        <v>289676.4430832286</v>
      </c>
      <c r="BB32" s="18">
        <v>275170.4437208614</v>
      </c>
      <c r="BC32" s="18">
        <v>263818.10136986303</v>
      </c>
      <c r="BD32" s="18">
        <v>250439.67485709465</v>
      </c>
      <c r="BE32" s="18">
        <v>238697.92639116803</v>
      </c>
      <c r="BF32" s="18">
        <v>226041.21445385212</v>
      </c>
      <c r="BG32" s="18">
        <v>214643.23042461352</v>
      </c>
      <c r="BH32" s="18">
        <v>202053.03130132353</v>
      </c>
      <c r="BI32" s="18">
        <v>192216</v>
      </c>
      <c r="BJ32" s="18">
        <v>180449</v>
      </c>
    </row>
    <row r="33" spans="1:62" x14ac:dyDescent="0.25">
      <c r="A33" s="4" t="s">
        <v>60</v>
      </c>
      <c r="B33" s="3"/>
      <c r="C33" s="3"/>
      <c r="D33" s="3"/>
      <c r="E33" s="3"/>
      <c r="F33" s="3"/>
      <c r="G33" s="3">
        <v>69894</v>
      </c>
      <c r="H33" s="3">
        <v>102205</v>
      </c>
      <c r="I33" s="3">
        <v>109946</v>
      </c>
      <c r="J33" s="3">
        <v>117721</v>
      </c>
      <c r="K33" s="3">
        <v>127633</v>
      </c>
      <c r="L33" s="3">
        <v>126786</v>
      </c>
      <c r="M33" s="3">
        <v>132485</v>
      </c>
      <c r="N33" s="3">
        <v>136803</v>
      </c>
      <c r="O33" s="3">
        <v>141757</v>
      </c>
      <c r="P33" s="3">
        <v>142740</v>
      </c>
      <c r="Q33" s="3">
        <v>143607</v>
      </c>
      <c r="R33" s="3">
        <v>142800</v>
      </c>
      <c r="S33" s="3">
        <v>144251</v>
      </c>
      <c r="T33" s="3">
        <v>143007</v>
      </c>
      <c r="U33" s="3">
        <v>144698</v>
      </c>
      <c r="V33" s="3">
        <v>145168</v>
      </c>
      <c r="W33" s="3">
        <v>146793</v>
      </c>
      <c r="X33" s="3">
        <v>144397</v>
      </c>
      <c r="Y33" s="3">
        <v>143752</v>
      </c>
      <c r="Z33" s="3">
        <v>143498</v>
      </c>
      <c r="AA33" s="3">
        <v>142901</v>
      </c>
      <c r="AB33" s="3">
        <v>141804</v>
      </c>
      <c r="AC33" s="3">
        <v>140728</v>
      </c>
      <c r="AD33" s="3">
        <v>140830</v>
      </c>
      <c r="AE33" s="3">
        <v>140427</v>
      </c>
      <c r="AF33" s="3">
        <v>139646</v>
      </c>
      <c r="AG33" s="3">
        <v>139370</v>
      </c>
      <c r="AH33" s="3">
        <v>140553</v>
      </c>
      <c r="AI33" s="3">
        <v>142513</v>
      </c>
      <c r="AJ33" s="3">
        <v>140438</v>
      </c>
      <c r="AK33" s="3">
        <v>131039</v>
      </c>
      <c r="AL33" s="3">
        <v>144049</v>
      </c>
      <c r="AM33" s="3">
        <v>138997</v>
      </c>
      <c r="AN33" s="3">
        <v>134419</v>
      </c>
      <c r="AO33" s="3">
        <v>124557</v>
      </c>
      <c r="AP33" s="3">
        <v>120153.84563903279</v>
      </c>
      <c r="AQ33" s="3">
        <v>112700.9674439646</v>
      </c>
      <c r="AR33" s="3">
        <v>106957.82106254235</v>
      </c>
      <c r="AS33" s="3">
        <v>102073.69374895444</v>
      </c>
      <c r="AT33" s="3">
        <v>97931.534209465914</v>
      </c>
      <c r="AU33" s="3">
        <v>92671.18337891376</v>
      </c>
      <c r="AV33" s="18">
        <v>88896.920710968639</v>
      </c>
      <c r="AW33" s="18">
        <v>84085.450849254441</v>
      </c>
      <c r="AX33" s="18">
        <v>79697.37983242581</v>
      </c>
      <c r="AY33" s="18">
        <v>75510.741830789077</v>
      </c>
      <c r="AZ33" s="18">
        <v>72324.10455497606</v>
      </c>
      <c r="BA33" s="18">
        <v>69325.556916771413</v>
      </c>
      <c r="BB33" s="18">
        <v>65179.556279138618</v>
      </c>
      <c r="BC33" s="18">
        <v>61864.898630136995</v>
      </c>
      <c r="BD33" s="18">
        <v>59368.325142905342</v>
      </c>
      <c r="BE33" s="18">
        <v>57272.073608831961</v>
      </c>
      <c r="BF33" s="18">
        <v>55291.785546147883</v>
      </c>
      <c r="BG33" s="18">
        <v>53100.769575386475</v>
      </c>
      <c r="BH33" s="18">
        <v>50888.968698676457</v>
      </c>
      <c r="BI33" s="18">
        <v>48114</v>
      </c>
      <c r="BJ33" s="18">
        <v>47043</v>
      </c>
    </row>
    <row r="34" spans="1:62" x14ac:dyDescent="0.25">
      <c r="A34" s="4" t="s">
        <v>61</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v>38030</v>
      </c>
      <c r="AK34" s="3">
        <v>68720</v>
      </c>
      <c r="AL34" s="3">
        <v>95075</v>
      </c>
      <c r="AM34" s="3">
        <v>118226</v>
      </c>
      <c r="AN34" s="3">
        <v>152235</v>
      </c>
      <c r="AO34" s="3">
        <v>180961</v>
      </c>
      <c r="AP34" s="3">
        <v>216814.16094101162</v>
      </c>
      <c r="AQ34" s="3">
        <v>253377.47294982424</v>
      </c>
      <c r="AR34" s="3">
        <v>290919.28938657005</v>
      </c>
      <c r="AS34" s="3">
        <v>320269.34943465365</v>
      </c>
      <c r="AT34" s="3">
        <v>351263.49654714717</v>
      </c>
      <c r="AU34" s="3">
        <v>380077.33519220212</v>
      </c>
      <c r="AV34" s="6">
        <v>410102.96530590073</v>
      </c>
      <c r="AW34" s="6">
        <v>441117.29349542188</v>
      </c>
      <c r="AX34" s="6">
        <v>464837.08345276112</v>
      </c>
      <c r="AY34" s="6">
        <v>478059.37693613133</v>
      </c>
      <c r="AZ34" s="6">
        <v>492891.85805238527</v>
      </c>
      <c r="BA34" s="6">
        <v>506122.60129594791</v>
      </c>
      <c r="BB34" s="6">
        <v>521532.50412775885</v>
      </c>
      <c r="BC34" s="6">
        <v>528363.81416950794</v>
      </c>
      <c r="BD34" s="6">
        <v>534435.33973794489</v>
      </c>
      <c r="BE34" s="6">
        <v>545329.9722316101</v>
      </c>
      <c r="BF34" s="6">
        <v>548182.10464066744</v>
      </c>
      <c r="BG34" s="6">
        <v>550546.2838934639</v>
      </c>
      <c r="BH34" s="6">
        <v>552364.41429798328</v>
      </c>
      <c r="BI34" s="6">
        <v>553906</v>
      </c>
      <c r="BJ34" s="6">
        <v>560209</v>
      </c>
    </row>
    <row r="35" spans="1:62" x14ac:dyDescent="0.25">
      <c r="A35" s="4" t="s">
        <v>62</v>
      </c>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v>3556</v>
      </c>
      <c r="AK35" s="3">
        <v>5820</v>
      </c>
      <c r="AL35" s="3">
        <v>8345</v>
      </c>
      <c r="AM35" s="3">
        <v>14538</v>
      </c>
      <c r="AN35" s="3">
        <v>18558</v>
      </c>
      <c r="AO35" s="3">
        <v>20672</v>
      </c>
      <c r="AP35" s="3">
        <v>22683.839058988367</v>
      </c>
      <c r="AQ35" s="3">
        <v>27644.527050175751</v>
      </c>
      <c r="AR35" s="3">
        <v>32945.710613429976</v>
      </c>
      <c r="AS35" s="3">
        <v>36043.650565346332</v>
      </c>
      <c r="AT35" s="3">
        <v>41604.503452852856</v>
      </c>
      <c r="AU35" s="3">
        <v>47562.664807797846</v>
      </c>
      <c r="AV35" s="6">
        <v>52444.03469409926</v>
      </c>
      <c r="AW35" s="6">
        <v>57726.706504578135</v>
      </c>
      <c r="AX35" s="6">
        <v>61188.916547238863</v>
      </c>
      <c r="AY35" s="6">
        <v>64081.623063868654</v>
      </c>
      <c r="AZ35" s="6">
        <v>66402.141947614757</v>
      </c>
      <c r="BA35" s="6">
        <v>68108.398704052117</v>
      </c>
      <c r="BB35" s="6">
        <v>70176.495872241139</v>
      </c>
      <c r="BC35" s="6">
        <v>72304.185830492002</v>
      </c>
      <c r="BD35" s="6">
        <v>72540.660262055171</v>
      </c>
      <c r="BE35" s="6">
        <v>73300.027768389875</v>
      </c>
      <c r="BF35" s="6">
        <v>76654.8953593326</v>
      </c>
      <c r="BG35" s="6">
        <v>77783.716106536158</v>
      </c>
      <c r="BH35" s="6">
        <v>78164.585702016688</v>
      </c>
      <c r="BI35" s="6">
        <v>79257</v>
      </c>
      <c r="BJ35" s="6">
        <v>78944</v>
      </c>
    </row>
    <row r="36" spans="1:62" x14ac:dyDescent="0.25">
      <c r="A36" s="4" t="s">
        <v>80</v>
      </c>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6">
        <v>5752</v>
      </c>
      <c r="AW36" s="6">
        <v>6758</v>
      </c>
      <c r="AX36" s="6">
        <v>11117</v>
      </c>
      <c r="AY36" s="6">
        <v>17871</v>
      </c>
      <c r="AZ36" s="6">
        <v>26850</v>
      </c>
      <c r="BA36" s="6">
        <v>37519</v>
      </c>
      <c r="BB36" s="6">
        <v>47654</v>
      </c>
      <c r="BC36" s="6">
        <v>57967</v>
      </c>
      <c r="BD36" s="6">
        <v>71897</v>
      </c>
      <c r="BE36" s="6">
        <v>86327</v>
      </c>
      <c r="BF36" s="6">
        <v>105013.46307131664</v>
      </c>
      <c r="BG36" s="6">
        <v>120933.12944426101</v>
      </c>
      <c r="BH36" s="6">
        <v>137820.02520320035</v>
      </c>
      <c r="BI36" s="6">
        <v>154420</v>
      </c>
      <c r="BJ36" s="6">
        <v>171537</v>
      </c>
    </row>
    <row r="37" spans="1:62" x14ac:dyDescent="0.25">
      <c r="A37" s="4" t="s">
        <v>81</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6">
        <v>598</v>
      </c>
      <c r="AW37" s="6">
        <v>871</v>
      </c>
      <c r="AX37" s="6">
        <v>956</v>
      </c>
      <c r="AY37" s="6">
        <v>1267</v>
      </c>
      <c r="AZ37" s="6">
        <v>1674</v>
      </c>
      <c r="BA37" s="6">
        <v>2085</v>
      </c>
      <c r="BB37" s="6">
        <v>2527</v>
      </c>
      <c r="BC37" s="6">
        <v>2932</v>
      </c>
      <c r="BD37" s="6">
        <v>3471</v>
      </c>
      <c r="BE37" s="6">
        <v>4315</v>
      </c>
      <c r="BF37" s="6">
        <v>4935.5369286833602</v>
      </c>
      <c r="BG37" s="6">
        <v>5751.8705557389867</v>
      </c>
      <c r="BH37" s="6">
        <v>6790.9747967996382</v>
      </c>
      <c r="BI37" s="6">
        <v>7941</v>
      </c>
      <c r="BJ37" s="6">
        <v>9006</v>
      </c>
    </row>
    <row r="38" spans="1:62" x14ac:dyDescent="0.25">
      <c r="A38" s="4" t="s">
        <v>82</v>
      </c>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6">
        <v>5027</v>
      </c>
      <c r="AW38" s="6">
        <v>4998</v>
      </c>
      <c r="AX38" s="6">
        <v>4912</v>
      </c>
      <c r="AY38" s="6">
        <v>4781</v>
      </c>
      <c r="AZ38" s="6">
        <v>4683</v>
      </c>
      <c r="BA38" s="6">
        <v>4640</v>
      </c>
      <c r="BB38" s="6">
        <v>4531</v>
      </c>
      <c r="BC38" s="6">
        <v>4441</v>
      </c>
      <c r="BD38" s="6">
        <v>4280</v>
      </c>
      <c r="BE38" s="6">
        <v>4209</v>
      </c>
      <c r="BF38" s="6">
        <v>4058</v>
      </c>
      <c r="BG38" s="6">
        <v>3658</v>
      </c>
      <c r="BH38" s="6">
        <v>3659</v>
      </c>
      <c r="BI38" s="6">
        <v>3234</v>
      </c>
      <c r="BJ38" s="6">
        <v>2988</v>
      </c>
    </row>
    <row r="39" spans="1:62" x14ac:dyDescent="0.25">
      <c r="A39" s="4" t="s">
        <v>83</v>
      </c>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6">
        <v>291</v>
      </c>
      <c r="AW39" s="6">
        <v>294</v>
      </c>
      <c r="AX39" s="6">
        <v>307</v>
      </c>
      <c r="AY39" s="6">
        <v>313</v>
      </c>
      <c r="AZ39" s="6">
        <v>330</v>
      </c>
      <c r="BA39" s="6">
        <v>346</v>
      </c>
      <c r="BB39" s="6">
        <v>335</v>
      </c>
      <c r="BC39" s="6">
        <v>321</v>
      </c>
      <c r="BD39" s="6">
        <v>298</v>
      </c>
      <c r="BE39" s="6">
        <v>313</v>
      </c>
      <c r="BF39" s="6">
        <v>347</v>
      </c>
      <c r="BG39" s="6">
        <v>376</v>
      </c>
      <c r="BH39" s="6">
        <v>295</v>
      </c>
      <c r="BI39" s="6">
        <v>306</v>
      </c>
      <c r="BJ39" s="6">
        <v>278</v>
      </c>
    </row>
    <row r="40" spans="1:62" x14ac:dyDescent="0.25">
      <c r="A40" s="4" t="s">
        <v>57</v>
      </c>
      <c r="B40" s="3"/>
      <c r="C40" s="3"/>
      <c r="D40" s="3"/>
      <c r="E40" s="3"/>
      <c r="F40" s="3"/>
      <c r="G40" s="3">
        <v>35260</v>
      </c>
      <c r="H40" s="3">
        <v>42102</v>
      </c>
      <c r="I40" s="3">
        <v>50084</v>
      </c>
      <c r="J40" s="3">
        <v>64794</v>
      </c>
      <c r="K40" s="3">
        <v>71320</v>
      </c>
      <c r="L40" s="3">
        <v>78112</v>
      </c>
      <c r="M40" s="3">
        <v>81812</v>
      </c>
      <c r="N40" s="3">
        <v>85661</v>
      </c>
      <c r="O40" s="3">
        <v>84603</v>
      </c>
      <c r="P40" s="3">
        <v>82690</v>
      </c>
      <c r="Q40" s="3">
        <v>82982</v>
      </c>
      <c r="R40" s="3">
        <v>81169</v>
      </c>
      <c r="S40" s="3">
        <v>80840</v>
      </c>
      <c r="T40" s="3">
        <v>73943</v>
      </c>
      <c r="U40" s="3">
        <v>70912</v>
      </c>
      <c r="V40" s="3">
        <v>70664</v>
      </c>
      <c r="W40" s="3">
        <v>67489</v>
      </c>
      <c r="X40" s="3">
        <v>52386</v>
      </c>
      <c r="Y40" s="3">
        <v>50052</v>
      </c>
      <c r="Z40" s="3">
        <v>53101</v>
      </c>
      <c r="AA40" s="3">
        <v>58183</v>
      </c>
      <c r="AB40" s="3">
        <v>57725</v>
      </c>
      <c r="AC40" s="3">
        <v>52990</v>
      </c>
      <c r="AD40" s="3">
        <v>51821</v>
      </c>
      <c r="AE40" s="3">
        <v>48380</v>
      </c>
      <c r="AF40" s="3">
        <v>47951</v>
      </c>
      <c r="AG40" s="3">
        <v>50340</v>
      </c>
      <c r="AH40" s="3">
        <v>49297</v>
      </c>
      <c r="AI40" s="3">
        <v>49530</v>
      </c>
      <c r="AJ40" s="3">
        <v>49187</v>
      </c>
      <c r="AK40" s="3">
        <v>48416</v>
      </c>
      <c r="AL40" s="3">
        <v>47146</v>
      </c>
      <c r="AM40" s="3">
        <v>40332</v>
      </c>
      <c r="AN40" s="3">
        <v>39308</v>
      </c>
      <c r="AO40" s="3">
        <v>42777</v>
      </c>
      <c r="AP40" s="3">
        <v>41371</v>
      </c>
      <c r="AQ40" s="3">
        <v>40094</v>
      </c>
      <c r="AR40" s="3">
        <v>38515</v>
      </c>
      <c r="AS40" s="3">
        <v>37226</v>
      </c>
      <c r="AT40" s="3">
        <v>36139</v>
      </c>
      <c r="AU40" s="3">
        <v>35200</v>
      </c>
      <c r="AV40" s="7">
        <v>36485</v>
      </c>
      <c r="AW40" s="7">
        <v>40525</v>
      </c>
      <c r="AX40" s="7">
        <v>41490</v>
      </c>
      <c r="AY40" s="7">
        <v>40974</v>
      </c>
      <c r="AZ40" s="7">
        <v>39813</v>
      </c>
      <c r="BA40" s="31">
        <v>40289</v>
      </c>
      <c r="BB40" s="7">
        <v>43371</v>
      </c>
      <c r="BC40" s="7">
        <v>42444</v>
      </c>
      <c r="BD40" s="7">
        <v>41365</v>
      </c>
      <c r="BE40" s="31">
        <v>39998</v>
      </c>
      <c r="BF40" s="31">
        <v>38868</v>
      </c>
      <c r="BG40" s="31">
        <v>39817</v>
      </c>
      <c r="BH40" s="7">
        <v>41695</v>
      </c>
      <c r="BI40" s="7">
        <v>43617</v>
      </c>
      <c r="BJ40" s="7">
        <v>47218</v>
      </c>
    </row>
    <row r="41" spans="1:62" x14ac:dyDescent="0.25">
      <c r="A41" s="4" t="s">
        <v>58</v>
      </c>
      <c r="B41" s="3"/>
      <c r="C41" s="3"/>
      <c r="D41" s="3"/>
      <c r="E41" s="3"/>
      <c r="F41" s="3"/>
      <c r="G41" s="3">
        <v>17296</v>
      </c>
      <c r="H41" s="3">
        <v>20425</v>
      </c>
      <c r="I41" s="3">
        <v>25122</v>
      </c>
      <c r="J41" s="3">
        <v>29302</v>
      </c>
      <c r="K41" s="3">
        <v>31178</v>
      </c>
      <c r="L41" s="3">
        <v>34892</v>
      </c>
      <c r="M41" s="3">
        <v>36550</v>
      </c>
      <c r="N41" s="3">
        <v>36181</v>
      </c>
      <c r="O41" s="3">
        <v>35698</v>
      </c>
      <c r="P41" s="3">
        <v>35112</v>
      </c>
      <c r="Q41" s="3">
        <v>35515</v>
      </c>
      <c r="R41" s="3">
        <v>35292</v>
      </c>
      <c r="S41" s="3">
        <v>34577</v>
      </c>
      <c r="T41" s="3">
        <v>32576</v>
      </c>
      <c r="U41" s="3">
        <v>31982</v>
      </c>
      <c r="V41" s="3">
        <v>30953</v>
      </c>
      <c r="W41" s="3">
        <v>29270</v>
      </c>
      <c r="X41" s="3">
        <v>26449</v>
      </c>
      <c r="Y41" s="3">
        <v>24241</v>
      </c>
      <c r="Z41" s="3">
        <v>22428</v>
      </c>
      <c r="AA41" s="3">
        <v>20116</v>
      </c>
      <c r="AB41" s="3">
        <v>19234</v>
      </c>
      <c r="AC41" s="3">
        <v>18468</v>
      </c>
      <c r="AD41" s="3">
        <v>17745</v>
      </c>
      <c r="AE41" s="3">
        <v>17139</v>
      </c>
      <c r="AF41" s="3">
        <v>15948</v>
      </c>
      <c r="AG41" s="3">
        <v>15328</v>
      </c>
      <c r="AH41" s="3">
        <v>14690</v>
      </c>
      <c r="AI41" s="3">
        <v>14077</v>
      </c>
      <c r="AJ41" s="3">
        <v>12788</v>
      </c>
      <c r="AK41" s="3">
        <v>12031</v>
      </c>
      <c r="AL41" s="3">
        <v>11838</v>
      </c>
      <c r="AM41" s="3">
        <v>11336</v>
      </c>
      <c r="AN41" s="3">
        <v>10813</v>
      </c>
      <c r="AO41" s="3">
        <v>5709</v>
      </c>
      <c r="AP41" s="3">
        <v>5730</v>
      </c>
      <c r="AQ41" s="3">
        <v>5792</v>
      </c>
      <c r="AR41" s="3">
        <v>5857</v>
      </c>
      <c r="AS41" s="3">
        <v>5962</v>
      </c>
      <c r="AT41" s="3">
        <v>5799</v>
      </c>
      <c r="AU41" s="3">
        <v>6542</v>
      </c>
      <c r="AV41" s="7">
        <v>6027</v>
      </c>
      <c r="AW41" s="7">
        <v>5962</v>
      </c>
      <c r="AX41" s="7">
        <v>5864</v>
      </c>
      <c r="AY41" s="7">
        <v>5588</v>
      </c>
      <c r="AZ41" s="7">
        <v>6776</v>
      </c>
      <c r="BA41" s="31">
        <v>7167</v>
      </c>
      <c r="BB41" s="7">
        <v>7301</v>
      </c>
      <c r="BC41" s="7">
        <v>7407</v>
      </c>
      <c r="BD41" s="7">
        <v>7699</v>
      </c>
      <c r="BE41" s="31">
        <v>7554</v>
      </c>
      <c r="BF41" s="31">
        <v>7089</v>
      </c>
      <c r="BG41" s="31">
        <v>7224</v>
      </c>
      <c r="BH41" s="7">
        <v>7832</v>
      </c>
      <c r="BI41" s="7">
        <v>8051</v>
      </c>
      <c r="BJ41" s="7">
        <v>6038</v>
      </c>
    </row>
    <row r="42" spans="1:62" x14ac:dyDescent="0.25">
      <c r="A42" s="4" t="s">
        <v>63</v>
      </c>
      <c r="B42" s="3"/>
      <c r="C42" s="3"/>
      <c r="D42" s="3"/>
      <c r="E42" s="3"/>
      <c r="F42" s="3"/>
      <c r="G42" s="3"/>
      <c r="H42" s="3"/>
      <c r="I42" s="3"/>
      <c r="J42" s="3"/>
      <c r="K42" s="3"/>
      <c r="L42" s="3">
        <v>49962</v>
      </c>
      <c r="M42" s="3">
        <v>81016</v>
      </c>
      <c r="N42" s="3">
        <v>127074</v>
      </c>
      <c r="O42" s="3">
        <v>154525</v>
      </c>
      <c r="P42" s="3">
        <v>196614</v>
      </c>
      <c r="Q42" s="3">
        <v>232524</v>
      </c>
      <c r="R42" s="3">
        <v>270997</v>
      </c>
      <c r="S42" s="3">
        <v>295686</v>
      </c>
      <c r="T42" s="3">
        <v>332018</v>
      </c>
      <c r="U42" s="3">
        <v>379346</v>
      </c>
      <c r="V42" s="3">
        <v>420863</v>
      </c>
      <c r="W42" s="3">
        <v>415053</v>
      </c>
      <c r="X42" s="3">
        <v>442206</v>
      </c>
      <c r="Y42" s="3">
        <v>470431</v>
      </c>
      <c r="Z42" s="3">
        <v>488793</v>
      </c>
      <c r="AA42" s="3">
        <v>480632</v>
      </c>
      <c r="AB42" s="3">
        <v>488676</v>
      </c>
      <c r="AC42" s="3">
        <v>487073</v>
      </c>
      <c r="AD42" s="3">
        <v>473553</v>
      </c>
      <c r="AE42" s="3">
        <v>459491</v>
      </c>
      <c r="AF42" s="3">
        <v>456383</v>
      </c>
      <c r="AG42" s="3">
        <v>444699</v>
      </c>
      <c r="AH42" s="3">
        <v>428090</v>
      </c>
      <c r="AI42" s="3">
        <v>408694</v>
      </c>
      <c r="AJ42" s="3">
        <v>398810</v>
      </c>
      <c r="AK42" s="3">
        <v>383713</v>
      </c>
      <c r="AL42" s="3">
        <v>369107</v>
      </c>
      <c r="AM42" s="3">
        <v>350418</v>
      </c>
      <c r="AN42" s="3">
        <v>343520</v>
      </c>
      <c r="AO42" s="3">
        <v>330754</v>
      </c>
      <c r="AP42" s="3">
        <v>315856</v>
      </c>
      <c r="AQ42" s="3">
        <v>297024</v>
      </c>
      <c r="AR42" s="3">
        <v>286003</v>
      </c>
      <c r="AS42" s="3">
        <v>271296</v>
      </c>
      <c r="AT42" s="3">
        <v>246826</v>
      </c>
      <c r="AU42" s="3">
        <v>232098</v>
      </c>
      <c r="AV42" s="6">
        <v>233692</v>
      </c>
      <c r="AW42" s="6">
        <v>216431</v>
      </c>
      <c r="AX42" s="6">
        <v>200493</v>
      </c>
      <c r="AY42" s="6">
        <v>181279</v>
      </c>
      <c r="AZ42" s="6">
        <v>178044</v>
      </c>
      <c r="BA42" s="6">
        <v>170022</v>
      </c>
      <c r="BB42" s="6">
        <v>165809</v>
      </c>
      <c r="BC42" s="6">
        <v>161372</v>
      </c>
      <c r="BD42" s="6">
        <v>161338</v>
      </c>
      <c r="BE42" s="6">
        <v>157677</v>
      </c>
      <c r="BF42" s="6">
        <v>157304</v>
      </c>
      <c r="BG42" s="6">
        <v>155828</v>
      </c>
      <c r="BH42" s="6">
        <v>155448</v>
      </c>
      <c r="BI42" s="6">
        <v>150202</v>
      </c>
      <c r="BJ42" s="6">
        <v>153436</v>
      </c>
    </row>
    <row r="43" spans="1:62" x14ac:dyDescent="0.25">
      <c r="A43" s="4" t="s">
        <v>64</v>
      </c>
      <c r="B43" s="3"/>
      <c r="C43" s="3"/>
      <c r="D43" s="3"/>
      <c r="E43" s="3"/>
      <c r="F43" s="3"/>
      <c r="G43" s="3"/>
      <c r="H43" s="3"/>
      <c r="I43" s="3"/>
      <c r="J43" s="3"/>
      <c r="K43" s="3"/>
      <c r="L43" s="3">
        <v>38451</v>
      </c>
      <c r="M43" s="3">
        <v>46514</v>
      </c>
      <c r="N43" s="3">
        <v>58964</v>
      </c>
      <c r="O43" s="3">
        <v>67805</v>
      </c>
      <c r="P43" s="3">
        <v>72091</v>
      </c>
      <c r="Q43" s="3">
        <v>76385</v>
      </c>
      <c r="R43" s="3">
        <v>83677</v>
      </c>
      <c r="S43" s="3">
        <v>74738</v>
      </c>
      <c r="T43" s="3">
        <v>79837</v>
      </c>
      <c r="U43" s="3">
        <v>87623</v>
      </c>
      <c r="V43" s="3">
        <v>91518</v>
      </c>
      <c r="W43" s="3">
        <v>93567</v>
      </c>
      <c r="X43" s="3">
        <v>98340</v>
      </c>
      <c r="Y43" s="3">
        <v>101408</v>
      </c>
      <c r="Z43" s="3">
        <v>102575</v>
      </c>
      <c r="AA43" s="3">
        <v>103123</v>
      </c>
      <c r="AB43" s="3">
        <v>104532</v>
      </c>
      <c r="AC43" s="3">
        <v>106365</v>
      </c>
      <c r="AD43" s="3">
        <v>109478</v>
      </c>
      <c r="AE43" s="3">
        <v>110443</v>
      </c>
      <c r="AF43" s="3">
        <v>109750</v>
      </c>
      <c r="AG43" s="3">
        <v>109864</v>
      </c>
      <c r="AH43" s="3">
        <v>114374</v>
      </c>
      <c r="AI43" s="3">
        <v>115345</v>
      </c>
      <c r="AJ43" s="3">
        <v>115554</v>
      </c>
      <c r="AK43" s="3">
        <v>116127</v>
      </c>
      <c r="AL43" s="3">
        <v>119872</v>
      </c>
      <c r="AM43" s="3">
        <v>120405</v>
      </c>
      <c r="AN43" s="3">
        <v>118947</v>
      </c>
      <c r="AO43" s="3">
        <v>119962</v>
      </c>
      <c r="AP43" s="3">
        <v>119336</v>
      </c>
      <c r="AQ43" s="3">
        <v>117581</v>
      </c>
      <c r="AR43" s="3">
        <v>123798</v>
      </c>
      <c r="AS43" s="3">
        <v>118945</v>
      </c>
      <c r="AT43" s="3">
        <v>121777</v>
      </c>
      <c r="AU43" s="3">
        <v>117979</v>
      </c>
      <c r="AV43" s="6">
        <v>127159</v>
      </c>
      <c r="AW43" s="6">
        <v>130512</v>
      </c>
      <c r="AX43" s="6">
        <v>138792</v>
      </c>
      <c r="AY43" s="6">
        <v>126453</v>
      </c>
      <c r="AZ43" s="6">
        <v>123449</v>
      </c>
      <c r="BA43" s="6">
        <v>123020</v>
      </c>
      <c r="BB43" s="6">
        <v>131414</v>
      </c>
      <c r="BC43" s="6">
        <v>135612</v>
      </c>
      <c r="BD43" s="6">
        <v>137638</v>
      </c>
      <c r="BE43" s="6">
        <v>140742</v>
      </c>
      <c r="BF43" s="6">
        <v>145069</v>
      </c>
      <c r="BG43" s="6">
        <v>148008</v>
      </c>
      <c r="BH43" s="6">
        <v>151185</v>
      </c>
      <c r="BI43" s="6">
        <v>152293</v>
      </c>
      <c r="BJ43" s="6">
        <v>167127</v>
      </c>
    </row>
    <row r="44" spans="1:62" x14ac:dyDescent="0.25">
      <c r="A44" s="4" t="s">
        <v>65</v>
      </c>
      <c r="B44" s="3"/>
      <c r="C44" s="3"/>
      <c r="D44" s="3"/>
      <c r="E44" s="3"/>
      <c r="F44" s="3"/>
      <c r="G44" s="3">
        <v>281302</v>
      </c>
      <c r="H44" s="3">
        <v>309767</v>
      </c>
      <c r="I44" s="3">
        <v>377118</v>
      </c>
      <c r="J44" s="3">
        <v>449911</v>
      </c>
      <c r="K44" s="3">
        <v>489879</v>
      </c>
      <c r="L44" s="3">
        <v>589615</v>
      </c>
      <c r="M44" s="3">
        <v>666876</v>
      </c>
      <c r="N44" s="3">
        <v>756365</v>
      </c>
      <c r="O44" s="3">
        <v>806187</v>
      </c>
      <c r="P44" s="3">
        <v>871770</v>
      </c>
      <c r="Q44" s="3">
        <v>941453</v>
      </c>
      <c r="R44" s="3">
        <v>1007238</v>
      </c>
      <c r="S44" s="3">
        <v>1049763</v>
      </c>
      <c r="T44" s="3">
        <v>1102640</v>
      </c>
      <c r="U44" s="3">
        <v>1175881</v>
      </c>
      <c r="V44" s="3">
        <v>1239028</v>
      </c>
      <c r="W44" s="3">
        <v>1243723</v>
      </c>
      <c r="X44" s="3">
        <v>1275322</v>
      </c>
      <c r="Y44" s="3">
        <v>1318267</v>
      </c>
      <c r="Z44" s="3">
        <v>1351871</v>
      </c>
      <c r="AA44" s="3">
        <v>1357944</v>
      </c>
      <c r="AB44" s="3">
        <v>1381810</v>
      </c>
      <c r="AC44" s="3">
        <v>1393464</v>
      </c>
      <c r="AD44" s="3">
        <v>1392771</v>
      </c>
      <c r="AE44" s="3">
        <v>1379904</v>
      </c>
      <c r="AF44" s="3">
        <v>1384865</v>
      </c>
      <c r="AG44" s="3">
        <v>1392989</v>
      </c>
      <c r="AH44" s="3">
        <v>1389152</v>
      </c>
      <c r="AI44" s="3">
        <v>1383083</v>
      </c>
      <c r="AJ44" s="3">
        <v>1392027</v>
      </c>
      <c r="AK44" s="3">
        <v>1413204</v>
      </c>
      <c r="AL44" s="3">
        <v>1406330</v>
      </c>
      <c r="AM44" s="3">
        <v>1397728</v>
      </c>
      <c r="AN44" s="3">
        <v>1406444</v>
      </c>
      <c r="AO44" s="3">
        <v>1431047</v>
      </c>
      <c r="AP44" s="3">
        <v>1430555.315301979</v>
      </c>
      <c r="AQ44" s="3">
        <v>1424142.5055058596</v>
      </c>
      <c r="AR44" s="3">
        <v>1425894.4683240277</v>
      </c>
      <c r="AS44" s="3">
        <v>1427003.6556856991</v>
      </c>
      <c r="AT44" s="3">
        <v>1412847.9623376813</v>
      </c>
      <c r="AU44" s="3">
        <v>1406297.1518132885</v>
      </c>
      <c r="AV44" s="6">
        <v>1418521.0445949321</v>
      </c>
      <c r="AW44" s="6">
        <v>1417038.8426461676</v>
      </c>
      <c r="AX44" s="6">
        <v>1413998.7036203353</v>
      </c>
      <c r="AY44" s="6">
        <v>1401810.6351053424</v>
      </c>
      <c r="AZ44" s="6">
        <v>1409035.7534974092</v>
      </c>
      <c r="BA44" s="6">
        <v>1408934.0443791766</v>
      </c>
      <c r="BB44" s="6">
        <v>1417863.9478486201</v>
      </c>
      <c r="BC44" s="6">
        <v>1415626.9155393708</v>
      </c>
      <c r="BD44" s="6">
        <v>1422117.0145950397</v>
      </c>
      <c r="BE44" s="6">
        <v>1429614.8986227782</v>
      </c>
      <c r="BF44" s="6">
        <v>1437707.7821658363</v>
      </c>
      <c r="BG44" s="6">
        <v>1440725.6437623384</v>
      </c>
      <c r="BH44" s="6">
        <v>1449766.4708025071</v>
      </c>
      <c r="BI44" s="6">
        <v>1452223</v>
      </c>
      <c r="BJ44" s="6">
        <v>1471913</v>
      </c>
    </row>
    <row r="45" spans="1:62" x14ac:dyDescent="0.25">
      <c r="A45" s="4" t="s">
        <v>66</v>
      </c>
      <c r="B45" s="3"/>
      <c r="C45" s="3"/>
      <c r="D45" s="3"/>
      <c r="E45" s="3"/>
      <c r="F45" s="3"/>
      <c r="G45" s="3">
        <v>90885</v>
      </c>
      <c r="H45" s="3">
        <v>126959</v>
      </c>
      <c r="I45" s="3">
        <v>140216</v>
      </c>
      <c r="J45" s="3">
        <v>151979</v>
      </c>
      <c r="K45" s="3">
        <v>163067</v>
      </c>
      <c r="L45" s="3">
        <v>204150</v>
      </c>
      <c r="M45" s="3">
        <v>219376</v>
      </c>
      <c r="N45" s="3">
        <v>235597</v>
      </c>
      <c r="O45" s="3">
        <v>248756</v>
      </c>
      <c r="P45" s="3">
        <v>253334</v>
      </c>
      <c r="Q45" s="3">
        <v>258698</v>
      </c>
      <c r="R45" s="3">
        <v>264928</v>
      </c>
      <c r="S45" s="3">
        <v>256743</v>
      </c>
      <c r="T45" s="3">
        <v>258614</v>
      </c>
      <c r="U45" s="3">
        <v>267469</v>
      </c>
      <c r="V45" s="3">
        <v>270906</v>
      </c>
      <c r="W45" s="3">
        <v>274626</v>
      </c>
      <c r="X45" s="3">
        <v>273303</v>
      </c>
      <c r="Y45" s="3">
        <v>273536</v>
      </c>
      <c r="Z45" s="3">
        <v>272632</v>
      </c>
      <c r="AA45" s="3">
        <v>270418</v>
      </c>
      <c r="AB45" s="3">
        <v>270233</v>
      </c>
      <c r="AC45" s="3">
        <v>270750</v>
      </c>
      <c r="AD45" s="3">
        <v>273658</v>
      </c>
      <c r="AE45" s="3">
        <v>274253</v>
      </c>
      <c r="AF45" s="3">
        <v>273655</v>
      </c>
      <c r="AG45" s="3">
        <v>273656</v>
      </c>
      <c r="AH45" s="3">
        <v>279433</v>
      </c>
      <c r="AI45" s="3">
        <v>282148</v>
      </c>
      <c r="AJ45" s="3">
        <v>282963</v>
      </c>
      <c r="AK45" s="3">
        <v>275848</v>
      </c>
      <c r="AL45" s="3">
        <v>295384</v>
      </c>
      <c r="AM45" s="3">
        <v>297147</v>
      </c>
      <c r="AN45" s="3">
        <v>294669</v>
      </c>
      <c r="AO45" s="3">
        <v>278427</v>
      </c>
      <c r="AP45" s="3">
        <v>275537.68469802116</v>
      </c>
      <c r="AQ45" s="3">
        <v>271789.49449414038</v>
      </c>
      <c r="AR45" s="3">
        <v>278366.53167597234</v>
      </c>
      <c r="AS45" s="3">
        <v>272584.3443143008</v>
      </c>
      <c r="AT45" s="3">
        <v>276861.03766231879</v>
      </c>
      <c r="AU45" s="3">
        <v>274586.84818671161</v>
      </c>
      <c r="AV45" s="3">
        <v>284952.95540506789</v>
      </c>
      <c r="AW45" s="3">
        <v>290108.15735383256</v>
      </c>
      <c r="AX45" s="3">
        <v>298084.29637966468</v>
      </c>
      <c r="AY45" s="3">
        <v>284935.36489465775</v>
      </c>
      <c r="AZ45" s="3">
        <v>283218.24650259083</v>
      </c>
      <c r="BA45" s="3">
        <v>282905.95562082354</v>
      </c>
      <c r="BB45" s="3">
        <v>290376.05215137976</v>
      </c>
      <c r="BC45" s="3">
        <v>294618.08446062903</v>
      </c>
      <c r="BD45" s="3">
        <v>295927.98540496052</v>
      </c>
      <c r="BE45" s="3">
        <v>298964.10137722187</v>
      </c>
      <c r="BF45" s="3">
        <v>305238.21783416381</v>
      </c>
      <c r="BG45" s="3">
        <v>308545.35623766162</v>
      </c>
      <c r="BH45" s="3">
        <v>311791.52919749281</v>
      </c>
      <c r="BI45" s="3">
        <v>312821</v>
      </c>
      <c r="BJ45" s="3">
        <v>325359</v>
      </c>
    </row>
    <row r="46" spans="1:62" x14ac:dyDescent="0.25">
      <c r="A46" s="10"/>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40"/>
      <c r="AN46" s="40"/>
      <c r="AO46" s="40"/>
      <c r="AP46" s="40"/>
      <c r="AQ46" s="40"/>
      <c r="AR46" s="40"/>
      <c r="AS46" s="40"/>
      <c r="AT46" s="40"/>
      <c r="AU46" s="40"/>
      <c r="AV46" s="40"/>
      <c r="AW46" s="40"/>
      <c r="AX46" s="40"/>
      <c r="AY46" s="40"/>
      <c r="AZ46" s="40"/>
      <c r="BA46" s="41"/>
      <c r="BB46" s="40"/>
      <c r="BC46" s="40"/>
      <c r="BD46" s="41"/>
      <c r="BE46" s="41"/>
      <c r="BF46" s="42"/>
      <c r="BG46" s="42"/>
      <c r="BH46" s="42"/>
      <c r="BI46" s="42"/>
      <c r="BJ46" s="42"/>
    </row>
    <row r="47" spans="1:62" x14ac:dyDescent="0.25">
      <c r="A47" s="9" t="s">
        <v>170</v>
      </c>
      <c r="B47" s="15" t="s">
        <v>23</v>
      </c>
      <c r="C47" s="15" t="s">
        <v>24</v>
      </c>
      <c r="D47" s="15" t="s">
        <v>25</v>
      </c>
      <c r="E47" s="15" t="s">
        <v>26</v>
      </c>
      <c r="F47" s="15" t="s">
        <v>27</v>
      </c>
      <c r="G47" s="15" t="s">
        <v>28</v>
      </c>
      <c r="H47" s="15" t="s">
        <v>29</v>
      </c>
      <c r="I47" s="15" t="s">
        <v>30</v>
      </c>
      <c r="J47" s="15" t="s">
        <v>31</v>
      </c>
      <c r="K47" s="15" t="s">
        <v>32</v>
      </c>
      <c r="L47" s="15" t="s">
        <v>33</v>
      </c>
      <c r="M47" s="15" t="s">
        <v>34</v>
      </c>
      <c r="N47" s="15" t="s">
        <v>35</v>
      </c>
      <c r="O47" s="15" t="s">
        <v>36</v>
      </c>
      <c r="P47" s="15" t="s">
        <v>37</v>
      </c>
      <c r="Q47" s="15" t="s">
        <v>38</v>
      </c>
      <c r="R47" s="15" t="s">
        <v>39</v>
      </c>
      <c r="S47" s="15" t="s">
        <v>40</v>
      </c>
      <c r="T47" s="15" t="s">
        <v>41</v>
      </c>
      <c r="U47" s="15" t="s">
        <v>42</v>
      </c>
      <c r="V47" s="15" t="s">
        <v>43</v>
      </c>
      <c r="W47" s="15" t="s">
        <v>44</v>
      </c>
      <c r="X47" s="15" t="s">
        <v>45</v>
      </c>
      <c r="Y47" s="15" t="s">
        <v>46</v>
      </c>
      <c r="Z47" s="15" t="s">
        <v>0</v>
      </c>
      <c r="AA47" s="15" t="s">
        <v>1</v>
      </c>
      <c r="AB47" s="15" t="s">
        <v>2</v>
      </c>
      <c r="AC47" s="15" t="s">
        <v>3</v>
      </c>
      <c r="AD47" s="15" t="s">
        <v>4</v>
      </c>
      <c r="AE47" s="15" t="s">
        <v>5</v>
      </c>
      <c r="AF47" s="15" t="s">
        <v>6</v>
      </c>
      <c r="AG47" s="15" t="s">
        <v>7</v>
      </c>
      <c r="AH47" s="15" t="s">
        <v>8</v>
      </c>
      <c r="AI47" s="15" t="s">
        <v>9</v>
      </c>
      <c r="AJ47" s="15" t="s">
        <v>10</v>
      </c>
      <c r="AK47" s="15" t="s">
        <v>11</v>
      </c>
      <c r="AL47" s="15" t="s">
        <v>12</v>
      </c>
      <c r="AM47" s="15" t="s">
        <v>13</v>
      </c>
      <c r="AN47" s="15" t="s">
        <v>14</v>
      </c>
      <c r="AO47" s="15" t="s">
        <v>15</v>
      </c>
      <c r="AP47" s="15" t="s">
        <v>16</v>
      </c>
      <c r="AQ47" s="15" t="s">
        <v>17</v>
      </c>
      <c r="AR47" s="15" t="s">
        <v>18</v>
      </c>
      <c r="AS47" s="15" t="s">
        <v>19</v>
      </c>
      <c r="AT47" s="15" t="s">
        <v>47</v>
      </c>
      <c r="AU47" s="15" t="s">
        <v>48</v>
      </c>
      <c r="AV47" s="15" t="s">
        <v>78</v>
      </c>
      <c r="AW47" s="15" t="s">
        <v>79</v>
      </c>
      <c r="AX47" s="15" t="s">
        <v>99</v>
      </c>
      <c r="AY47" s="15" t="s">
        <v>100</v>
      </c>
      <c r="AZ47" s="5" t="s">
        <v>112</v>
      </c>
      <c r="BA47" s="5" t="s">
        <v>114</v>
      </c>
      <c r="BB47" s="5" t="s">
        <v>115</v>
      </c>
      <c r="BC47" s="5" t="s">
        <v>116</v>
      </c>
      <c r="BD47" s="5" t="s">
        <v>117</v>
      </c>
      <c r="BE47" s="5" t="s">
        <v>118</v>
      </c>
      <c r="BF47" s="5" t="s">
        <v>119</v>
      </c>
      <c r="BG47" s="5" t="s">
        <v>121</v>
      </c>
      <c r="BH47" s="5" t="s">
        <v>122</v>
      </c>
      <c r="BI47" s="5" t="s">
        <v>126</v>
      </c>
      <c r="BJ47" s="5" t="s">
        <v>130</v>
      </c>
    </row>
    <row r="48" spans="1:62" x14ac:dyDescent="0.25">
      <c r="A48" s="43" t="s">
        <v>147</v>
      </c>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28"/>
      <c r="AQ48" s="28"/>
      <c r="AR48" s="28"/>
      <c r="AS48" s="28"/>
      <c r="AT48" s="28"/>
      <c r="AU48" s="28"/>
      <c r="AV48" s="28"/>
      <c r="AW48" s="28"/>
      <c r="AX48" s="28"/>
      <c r="AY48" s="28"/>
      <c r="AZ48" s="28"/>
      <c r="BA48" s="28"/>
      <c r="BB48" s="28"/>
      <c r="BC48" s="28"/>
      <c r="BD48" s="49"/>
      <c r="BE48" s="49"/>
      <c r="BF48" s="34"/>
      <c r="BG48" s="34"/>
      <c r="BH48" s="34"/>
      <c r="BI48" s="34"/>
      <c r="BJ48" s="34">
        <v>7500.3024798919796</v>
      </c>
    </row>
    <row r="49" spans="1:62" x14ac:dyDescent="0.25">
      <c r="A49" s="43" t="s">
        <v>148</v>
      </c>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28"/>
      <c r="AQ49" s="28"/>
      <c r="AR49" s="28"/>
      <c r="AS49" s="28"/>
      <c r="AT49" s="28"/>
      <c r="AU49" s="28"/>
      <c r="AV49" s="28"/>
      <c r="AW49" s="28"/>
      <c r="AX49" s="28"/>
      <c r="AY49" s="28"/>
      <c r="AZ49" s="28"/>
      <c r="BA49" s="28"/>
      <c r="BB49" s="28"/>
      <c r="BC49" s="28"/>
      <c r="BD49" s="49"/>
      <c r="BE49" s="49"/>
      <c r="BF49" s="34"/>
      <c r="BG49" s="34"/>
      <c r="BH49" s="34"/>
      <c r="BI49" s="34"/>
      <c r="BJ49" s="34">
        <v>3650.6502210607723</v>
      </c>
    </row>
    <row r="50" spans="1:62" x14ac:dyDescent="0.25">
      <c r="A50" s="43" t="s">
        <v>149</v>
      </c>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29"/>
      <c r="AN50" s="29"/>
      <c r="AO50" s="29"/>
      <c r="AP50" s="29"/>
      <c r="AQ50" s="29"/>
      <c r="AR50" s="29"/>
      <c r="AS50" s="29"/>
      <c r="AT50" s="29"/>
      <c r="AU50" s="29"/>
      <c r="AV50" s="29"/>
      <c r="AW50" s="29"/>
      <c r="AX50" s="29"/>
      <c r="AY50" s="29"/>
      <c r="AZ50" s="29"/>
      <c r="BA50" s="29"/>
      <c r="BB50" s="29"/>
      <c r="BC50" s="29"/>
      <c r="BD50" s="50"/>
      <c r="BE50" s="50"/>
      <c r="BF50" s="34"/>
      <c r="BG50" s="34"/>
      <c r="BH50" s="34"/>
      <c r="BI50" s="34"/>
      <c r="BJ50" s="34">
        <f>SUM(BJ48:BJ49)</f>
        <v>11150.952700952752</v>
      </c>
    </row>
    <row r="51" spans="1:62" x14ac:dyDescent="0.25">
      <c r="A51" s="43" t="s">
        <v>150</v>
      </c>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28"/>
      <c r="AQ51" s="28"/>
      <c r="AR51" s="28"/>
      <c r="AS51" s="28"/>
      <c r="AT51" s="28"/>
      <c r="AU51" s="28"/>
      <c r="AV51" s="28"/>
      <c r="AW51" s="28"/>
      <c r="AX51" s="28"/>
      <c r="AY51" s="28"/>
      <c r="AZ51" s="28"/>
      <c r="BA51" s="28"/>
      <c r="BB51" s="28"/>
      <c r="BC51" s="28"/>
      <c r="BD51" s="49"/>
      <c r="BE51" s="49"/>
      <c r="BF51" s="34"/>
      <c r="BG51" s="34"/>
      <c r="BH51" s="34"/>
      <c r="BI51" s="34"/>
      <c r="BJ51" s="34">
        <v>96831.124560872689</v>
      </c>
    </row>
    <row r="52" spans="1:62" x14ac:dyDescent="0.25">
      <c r="A52" s="43" t="s">
        <v>151</v>
      </c>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28"/>
      <c r="AQ52" s="28"/>
      <c r="AR52" s="28"/>
      <c r="AS52" s="28"/>
      <c r="AT52" s="28"/>
      <c r="AU52" s="28"/>
      <c r="AV52" s="28"/>
      <c r="AW52" s="28"/>
      <c r="AX52" s="28"/>
      <c r="AY52" s="28"/>
      <c r="AZ52" s="28"/>
      <c r="BA52" s="28"/>
      <c r="BB52" s="28"/>
      <c r="BC52" s="28"/>
      <c r="BD52" s="49"/>
      <c r="BE52" s="49"/>
      <c r="BF52" s="34"/>
      <c r="BG52" s="34"/>
      <c r="BH52" s="34"/>
      <c r="BI52" s="34"/>
      <c r="BJ52" s="34">
        <v>28764.14748184941</v>
      </c>
    </row>
    <row r="53" spans="1:62" x14ac:dyDescent="0.25">
      <c r="A53" s="43" t="s">
        <v>152</v>
      </c>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29"/>
      <c r="AN53" s="29"/>
      <c r="AO53" s="29"/>
      <c r="AP53" s="29"/>
      <c r="AQ53" s="29"/>
      <c r="AR53" s="29"/>
      <c r="AS53" s="29"/>
      <c r="AT53" s="29"/>
      <c r="AU53" s="29"/>
      <c r="AV53" s="29"/>
      <c r="AW53" s="29"/>
      <c r="AX53" s="29"/>
      <c r="AY53" s="29"/>
      <c r="AZ53" s="29"/>
      <c r="BA53" s="29"/>
      <c r="BB53" s="29"/>
      <c r="BC53" s="29"/>
      <c r="BD53" s="50"/>
      <c r="BE53" s="50"/>
      <c r="BF53" s="34"/>
      <c r="BG53" s="34"/>
      <c r="BH53" s="34"/>
      <c r="BI53" s="34"/>
      <c r="BJ53" s="34">
        <f>SUM(BJ51:BJ52)</f>
        <v>125595.27204272209</v>
      </c>
    </row>
    <row r="54" spans="1:62" x14ac:dyDescent="0.25">
      <c r="A54" s="43" t="s">
        <v>153</v>
      </c>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28"/>
      <c r="AQ54" s="28"/>
      <c r="AR54" s="28"/>
      <c r="AS54" s="28"/>
      <c r="AT54" s="28"/>
      <c r="AU54" s="28"/>
      <c r="AV54" s="28"/>
      <c r="AW54" s="28"/>
      <c r="AX54" s="28"/>
      <c r="AY54" s="28"/>
      <c r="AZ54" s="28"/>
      <c r="BA54" s="28"/>
      <c r="BB54" s="28"/>
      <c r="BC54" s="28"/>
      <c r="BD54" s="49"/>
      <c r="BE54" s="49"/>
      <c r="BF54" s="34"/>
      <c r="BG54" s="34"/>
      <c r="BH54" s="34"/>
      <c r="BI54" s="34"/>
      <c r="BJ54" s="34">
        <v>133988.54292132898</v>
      </c>
    </row>
    <row r="55" spans="1:62" x14ac:dyDescent="0.25">
      <c r="A55" s="43" t="s">
        <v>154</v>
      </c>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28"/>
      <c r="AQ55" s="28"/>
      <c r="AR55" s="28"/>
      <c r="AS55" s="28"/>
      <c r="AT55" s="28"/>
      <c r="AU55" s="28"/>
      <c r="AV55" s="28"/>
      <c r="AW55" s="28"/>
      <c r="AX55" s="28"/>
      <c r="AY55" s="28"/>
      <c r="AZ55" s="28"/>
      <c r="BA55" s="28"/>
      <c r="BB55" s="28"/>
      <c r="BC55" s="28"/>
      <c r="BD55" s="49"/>
      <c r="BE55" s="49"/>
      <c r="BF55" s="34"/>
      <c r="BG55" s="34"/>
      <c r="BH55" s="34"/>
      <c r="BI55" s="34"/>
      <c r="BJ55" s="34">
        <v>30084.679445793259</v>
      </c>
    </row>
    <row r="56" spans="1:62" x14ac:dyDescent="0.25">
      <c r="A56" s="43" t="s">
        <v>155</v>
      </c>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29"/>
      <c r="AN56" s="29"/>
      <c r="AO56" s="29"/>
      <c r="AP56" s="29"/>
      <c r="AQ56" s="29"/>
      <c r="AR56" s="29"/>
      <c r="AS56" s="29"/>
      <c r="AT56" s="29"/>
      <c r="AU56" s="29"/>
      <c r="AV56" s="29"/>
      <c r="AW56" s="29"/>
      <c r="AX56" s="29"/>
      <c r="AY56" s="29"/>
      <c r="AZ56" s="29"/>
      <c r="BA56" s="29"/>
      <c r="BB56" s="29"/>
      <c r="BC56" s="29"/>
      <c r="BD56" s="50"/>
      <c r="BE56" s="50"/>
      <c r="BF56" s="34"/>
      <c r="BG56" s="34"/>
      <c r="BH56" s="34"/>
      <c r="BI56" s="34"/>
      <c r="BJ56" s="34">
        <f>SUM(BJ54:BJ55)</f>
        <v>164073.22236712225</v>
      </c>
    </row>
    <row r="57" spans="1:62" x14ac:dyDescent="0.25">
      <c r="A57" s="43" t="s">
        <v>156</v>
      </c>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28"/>
      <c r="AQ57" s="28"/>
      <c r="AR57" s="28"/>
      <c r="AS57" s="28"/>
      <c r="AT57" s="28"/>
      <c r="AU57" s="28"/>
      <c r="AV57" s="28"/>
      <c r="AW57" s="28"/>
      <c r="AX57" s="28"/>
      <c r="AY57" s="28"/>
      <c r="AZ57" s="28"/>
      <c r="BA57" s="49"/>
      <c r="BB57" s="28"/>
      <c r="BC57" s="28"/>
      <c r="BD57" s="49"/>
      <c r="BE57" s="49"/>
      <c r="BF57" s="34"/>
      <c r="BG57" s="34"/>
      <c r="BH57" s="34"/>
      <c r="BI57" s="34"/>
      <c r="BJ57" s="34">
        <v>542903.28743163287</v>
      </c>
    </row>
    <row r="58" spans="1:62" x14ac:dyDescent="0.25">
      <c r="A58" s="43" t="s">
        <v>157</v>
      </c>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28"/>
      <c r="AQ58" s="28"/>
      <c r="AR58" s="28"/>
      <c r="AS58" s="28"/>
      <c r="AT58" s="28"/>
      <c r="AU58" s="28"/>
      <c r="AV58" s="28"/>
      <c r="AW58" s="28"/>
      <c r="AX58" s="28"/>
      <c r="AY58" s="28"/>
      <c r="AZ58" s="28"/>
      <c r="BA58" s="49"/>
      <c r="BB58" s="28"/>
      <c r="BC58" s="28"/>
      <c r="BD58" s="49"/>
      <c r="BE58" s="49"/>
      <c r="BF58" s="34"/>
      <c r="BG58" s="34"/>
      <c r="BH58" s="34"/>
      <c r="BI58" s="34"/>
      <c r="BJ58" s="34">
        <v>72927.274676456334</v>
      </c>
    </row>
    <row r="59" spans="1:62" x14ac:dyDescent="0.25">
      <c r="A59" s="43" t="s">
        <v>158</v>
      </c>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29"/>
      <c r="AN59" s="29"/>
      <c r="AO59" s="29"/>
      <c r="AP59" s="29"/>
      <c r="AQ59" s="29"/>
      <c r="AR59" s="29"/>
      <c r="AS59" s="29"/>
      <c r="AT59" s="29"/>
      <c r="AU59" s="29"/>
      <c r="AV59" s="29"/>
      <c r="AW59" s="29"/>
      <c r="AX59" s="29"/>
      <c r="AY59" s="29"/>
      <c r="AZ59" s="29"/>
      <c r="BA59" s="50"/>
      <c r="BB59" s="29"/>
      <c r="BC59" s="29"/>
      <c r="BD59" s="50"/>
      <c r="BE59" s="50"/>
      <c r="BF59" s="34"/>
      <c r="BG59" s="34"/>
      <c r="BH59" s="34"/>
      <c r="BI59" s="34"/>
      <c r="BJ59" s="34">
        <f>SUM(BJ57:BJ58)</f>
        <v>615830.56210808922</v>
      </c>
    </row>
    <row r="60" spans="1:62" x14ac:dyDescent="0.25">
      <c r="A60" s="43" t="s">
        <v>159</v>
      </c>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28"/>
      <c r="AQ60" s="28"/>
      <c r="AR60" s="28"/>
      <c r="AS60" s="28"/>
      <c r="AT60" s="28"/>
      <c r="AU60" s="28"/>
      <c r="AV60" s="28"/>
      <c r="AW60" s="28"/>
      <c r="AX60" s="28"/>
      <c r="AY60" s="29"/>
      <c r="AZ60" s="29"/>
      <c r="BA60" s="50"/>
      <c r="BB60" s="29"/>
      <c r="BC60" s="29"/>
      <c r="BD60" s="50"/>
      <c r="BE60" s="50"/>
      <c r="BF60" s="34"/>
      <c r="BG60" s="34"/>
      <c r="BH60" s="34"/>
      <c r="BI60" s="34"/>
      <c r="BJ60" s="34">
        <v>326490.23576678708</v>
      </c>
    </row>
    <row r="61" spans="1:62" x14ac:dyDescent="0.25">
      <c r="A61" s="43" t="s">
        <v>160</v>
      </c>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28"/>
      <c r="AQ61" s="28"/>
      <c r="AR61" s="28"/>
      <c r="AS61" s="28"/>
      <c r="AT61" s="28"/>
      <c r="AU61" s="28"/>
      <c r="AV61" s="28"/>
      <c r="AW61" s="28"/>
      <c r="AX61" s="28"/>
      <c r="AY61" s="29"/>
      <c r="AZ61" s="29"/>
      <c r="BA61" s="50"/>
      <c r="BB61" s="29"/>
      <c r="BC61" s="29"/>
      <c r="BD61" s="50"/>
      <c r="BE61" s="50"/>
      <c r="BF61" s="34"/>
      <c r="BG61" s="34"/>
      <c r="BH61" s="34"/>
      <c r="BI61" s="34"/>
      <c r="BJ61" s="34">
        <v>128460.56384701632</v>
      </c>
    </row>
    <row r="62" spans="1:62" x14ac:dyDescent="0.25">
      <c r="A62" s="43" t="s">
        <v>161</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29"/>
      <c r="AN62" s="29"/>
      <c r="AO62" s="29"/>
      <c r="AP62" s="29"/>
      <c r="AQ62" s="29"/>
      <c r="AR62" s="29"/>
      <c r="AS62" s="29"/>
      <c r="AT62" s="29"/>
      <c r="AU62" s="29"/>
      <c r="AV62" s="29"/>
      <c r="AW62" s="29"/>
      <c r="AX62" s="29"/>
      <c r="AY62" s="29"/>
      <c r="AZ62" s="29"/>
      <c r="BA62" s="50"/>
      <c r="BB62" s="29"/>
      <c r="BC62" s="29"/>
      <c r="BD62" s="50"/>
      <c r="BE62" s="50"/>
      <c r="BF62" s="34"/>
      <c r="BG62" s="34"/>
      <c r="BH62" s="34"/>
      <c r="BI62" s="34"/>
      <c r="BJ62" s="34">
        <v>560059</v>
      </c>
    </row>
    <row r="63" spans="1:62" x14ac:dyDescent="0.25">
      <c r="A63" s="10"/>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40"/>
      <c r="AN63" s="40"/>
      <c r="AO63" s="40"/>
      <c r="AP63" s="40"/>
      <c r="AQ63" s="40"/>
      <c r="AR63" s="40"/>
      <c r="AS63" s="40"/>
      <c r="AT63" s="40"/>
      <c r="AU63" s="40"/>
      <c r="AV63" s="40"/>
      <c r="AW63" s="40"/>
      <c r="AX63" s="40"/>
      <c r="AY63" s="40"/>
      <c r="AZ63" s="40"/>
      <c r="BA63" s="41"/>
      <c r="BB63" s="40"/>
      <c r="BC63" s="40"/>
      <c r="BD63" s="41"/>
      <c r="BE63" s="41"/>
      <c r="BF63" s="42"/>
      <c r="BG63" s="42"/>
      <c r="BH63" s="42"/>
      <c r="BI63" s="42"/>
      <c r="BJ63" s="42"/>
    </row>
    <row r="64" spans="1:62" x14ac:dyDescent="0.25">
      <c r="A64" s="9" t="s">
        <v>129</v>
      </c>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t="s">
        <v>78</v>
      </c>
      <c r="AW64" s="15" t="s">
        <v>79</v>
      </c>
      <c r="AX64" s="15" t="s">
        <v>99</v>
      </c>
      <c r="AY64" s="15" t="s">
        <v>100</v>
      </c>
      <c r="AZ64" s="5" t="s">
        <v>112</v>
      </c>
      <c r="BA64" s="5" t="s">
        <v>114</v>
      </c>
      <c r="BB64" s="5" t="s">
        <v>115</v>
      </c>
      <c r="BC64" s="5" t="s">
        <v>116</v>
      </c>
      <c r="BD64" s="5" t="s">
        <v>117</v>
      </c>
      <c r="BE64" s="5" t="s">
        <v>118</v>
      </c>
      <c r="BF64" s="5" t="s">
        <v>119</v>
      </c>
      <c r="BG64" s="5" t="s">
        <v>121</v>
      </c>
      <c r="BH64" s="5" t="s">
        <v>122</v>
      </c>
      <c r="BI64" s="5" t="s">
        <v>126</v>
      </c>
      <c r="BJ64" s="5" t="s">
        <v>130</v>
      </c>
    </row>
    <row r="65" spans="1:62" x14ac:dyDescent="0.25">
      <c r="A65" s="43" t="s">
        <v>127</v>
      </c>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28"/>
      <c r="AQ65" s="28"/>
      <c r="AR65" s="28"/>
      <c r="AS65" s="28"/>
      <c r="AT65" s="28"/>
      <c r="AU65" s="28"/>
      <c r="AV65" s="52"/>
      <c r="AW65" s="52"/>
      <c r="AX65" s="53"/>
      <c r="AY65" s="53"/>
      <c r="AZ65" s="53"/>
      <c r="BA65" s="23"/>
      <c r="BB65" s="23"/>
      <c r="BC65" s="23"/>
      <c r="BD65" s="23"/>
      <c r="BE65" s="23"/>
      <c r="BF65" s="23"/>
      <c r="BG65" s="23"/>
      <c r="BH65" s="23"/>
      <c r="BI65" s="23"/>
      <c r="BJ65" s="45">
        <v>7.5512187580306965E-3</v>
      </c>
    </row>
    <row r="66" spans="1:62" x14ac:dyDescent="0.25">
      <c r="A66" s="43" t="s">
        <v>162</v>
      </c>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28"/>
      <c r="AQ66" s="28"/>
      <c r="AR66" s="28"/>
      <c r="AS66" s="28"/>
      <c r="AT66" s="28"/>
      <c r="AU66" s="28"/>
      <c r="AV66" s="52"/>
      <c r="AW66" s="52"/>
      <c r="AX66" s="53"/>
      <c r="AY66" s="53"/>
      <c r="AZ66" s="53"/>
      <c r="BA66" s="23"/>
      <c r="BB66" s="23"/>
      <c r="BC66" s="23"/>
      <c r="BD66" s="23"/>
      <c r="BE66" s="23"/>
      <c r="BF66" s="23"/>
      <c r="BG66" s="23"/>
      <c r="BH66" s="23"/>
      <c r="BI66" s="23"/>
      <c r="BJ66" s="45">
        <v>8.5050793380904488E-2</v>
      </c>
    </row>
    <row r="67" spans="1:62" x14ac:dyDescent="0.25">
      <c r="A67" s="43" t="s">
        <v>163</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29"/>
      <c r="AN67" s="29"/>
      <c r="AO67" s="29"/>
      <c r="AP67" s="29"/>
      <c r="AQ67" s="29"/>
      <c r="AR67" s="29"/>
      <c r="AS67" s="29"/>
      <c r="AT67" s="29"/>
      <c r="AU67" s="29"/>
      <c r="AV67" s="54"/>
      <c r="AW67" s="54"/>
      <c r="AX67" s="53"/>
      <c r="AY67" s="53"/>
      <c r="AZ67" s="53"/>
      <c r="BA67" s="23"/>
      <c r="BB67" s="23"/>
      <c r="BC67" s="23"/>
      <c r="BD67" s="23"/>
      <c r="BE67" s="23"/>
      <c r="BF67" s="23"/>
      <c r="BG67" s="23"/>
      <c r="BH67" s="23"/>
      <c r="BI67" s="23"/>
      <c r="BJ67" s="45">
        <v>0.11110734908984929</v>
      </c>
    </row>
    <row r="68" spans="1:62" x14ac:dyDescent="0.25">
      <c r="A68" s="43" t="s">
        <v>164</v>
      </c>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28"/>
      <c r="AQ68" s="28"/>
      <c r="AR68" s="28"/>
      <c r="AS68" s="28"/>
      <c r="AT68" s="28"/>
      <c r="AU68" s="28"/>
      <c r="AV68" s="52"/>
      <c r="AW68" s="52"/>
      <c r="AX68" s="53"/>
      <c r="AY68" s="53"/>
      <c r="AZ68" s="53"/>
      <c r="BA68" s="23"/>
      <c r="BB68" s="23"/>
      <c r="BC68" s="23"/>
      <c r="BD68" s="23"/>
      <c r="BE68" s="23"/>
      <c r="BF68" s="23"/>
      <c r="BG68" s="23"/>
      <c r="BH68" s="23"/>
      <c r="BI68" s="23"/>
      <c r="BJ68" s="45">
        <v>0.4170290572537238</v>
      </c>
    </row>
    <row r="69" spans="1:62" x14ac:dyDescent="0.25">
      <c r="A69" s="43" t="s">
        <v>128</v>
      </c>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55"/>
      <c r="AW69" s="55"/>
      <c r="AX69" s="53"/>
      <c r="AY69" s="53"/>
      <c r="AZ69" s="53"/>
      <c r="BA69" s="23"/>
      <c r="BB69" s="23"/>
      <c r="BC69" s="23"/>
      <c r="BD69" s="23"/>
      <c r="BE69" s="23"/>
      <c r="BF69" s="23"/>
      <c r="BG69" s="23"/>
      <c r="BH69" s="23"/>
      <c r="BI69" s="23"/>
      <c r="BJ69" s="45">
        <v>0.37926158151749179</v>
      </c>
    </row>
    <row r="70" spans="1:62" x14ac:dyDescent="0.25">
      <c r="A70" s="10"/>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40"/>
      <c r="AN70" s="40"/>
      <c r="AO70" s="40"/>
      <c r="AP70" s="40"/>
      <c r="AQ70" s="40"/>
      <c r="AR70" s="40"/>
      <c r="AS70" s="40"/>
      <c r="AT70" s="40"/>
      <c r="AU70" s="40"/>
      <c r="AV70" s="40"/>
      <c r="AW70" s="40"/>
      <c r="AX70" s="40"/>
      <c r="AY70" s="40"/>
      <c r="AZ70" s="40"/>
      <c r="BA70" s="41"/>
      <c r="BB70" s="40"/>
      <c r="BC70" s="40"/>
      <c r="BD70" s="41"/>
      <c r="BE70" s="41"/>
      <c r="BF70" s="42"/>
      <c r="BG70" s="42"/>
      <c r="BH70" s="42"/>
      <c r="BI70" s="42"/>
      <c r="BJ70" s="42"/>
    </row>
    <row r="71" spans="1:62" s="1" customFormat="1" x14ac:dyDescent="0.25">
      <c r="A71" s="9" t="s">
        <v>169</v>
      </c>
      <c r="B71" s="15" t="s">
        <v>23</v>
      </c>
      <c r="C71" s="15" t="s">
        <v>24</v>
      </c>
      <c r="D71" s="15" t="s">
        <v>25</v>
      </c>
      <c r="E71" s="15" t="s">
        <v>26</v>
      </c>
      <c r="F71" s="15" t="s">
        <v>27</v>
      </c>
      <c r="G71" s="15" t="s">
        <v>28</v>
      </c>
      <c r="H71" s="15" t="s">
        <v>29</v>
      </c>
      <c r="I71" s="15" t="s">
        <v>30</v>
      </c>
      <c r="J71" s="15" t="s">
        <v>31</v>
      </c>
      <c r="K71" s="15" t="s">
        <v>32</v>
      </c>
      <c r="L71" s="15" t="s">
        <v>33</v>
      </c>
      <c r="M71" s="15" t="s">
        <v>34</v>
      </c>
      <c r="N71" s="15" t="s">
        <v>35</v>
      </c>
      <c r="O71" s="15" t="s">
        <v>36</v>
      </c>
      <c r="P71" s="15" t="s">
        <v>37</v>
      </c>
      <c r="Q71" s="15" t="s">
        <v>38</v>
      </c>
      <c r="R71" s="15" t="s">
        <v>39</v>
      </c>
      <c r="S71" s="15" t="s">
        <v>40</v>
      </c>
      <c r="T71" s="15" t="s">
        <v>41</v>
      </c>
      <c r="U71" s="15" t="s">
        <v>42</v>
      </c>
      <c r="V71" s="15" t="s">
        <v>43</v>
      </c>
      <c r="W71" s="15" t="s">
        <v>44</v>
      </c>
      <c r="X71" s="15" t="s">
        <v>45</v>
      </c>
      <c r="Y71" s="15" t="s">
        <v>46</v>
      </c>
      <c r="Z71" s="15" t="s">
        <v>0</v>
      </c>
      <c r="AA71" s="15" t="s">
        <v>1</v>
      </c>
      <c r="AB71" s="15" t="s">
        <v>2</v>
      </c>
      <c r="AC71" s="15" t="s">
        <v>3</v>
      </c>
      <c r="AD71" s="15" t="s">
        <v>4</v>
      </c>
      <c r="AE71" s="15" t="s">
        <v>5</v>
      </c>
      <c r="AF71" s="15" t="s">
        <v>6</v>
      </c>
      <c r="AG71" s="15" t="s">
        <v>7</v>
      </c>
      <c r="AH71" s="15" t="s">
        <v>8</v>
      </c>
      <c r="AI71" s="15" t="s">
        <v>9</v>
      </c>
      <c r="AJ71" s="15" t="s">
        <v>10</v>
      </c>
      <c r="AK71" s="15" t="s">
        <v>11</v>
      </c>
      <c r="AL71" s="15" t="s">
        <v>12</v>
      </c>
      <c r="AM71" s="15" t="s">
        <v>13</v>
      </c>
      <c r="AN71" s="15" t="s">
        <v>14</v>
      </c>
      <c r="AO71" s="15" t="s">
        <v>15</v>
      </c>
      <c r="AP71" s="15" t="s">
        <v>16</v>
      </c>
      <c r="AQ71" s="15" t="s">
        <v>17</v>
      </c>
      <c r="AR71" s="15" t="s">
        <v>18</v>
      </c>
      <c r="AS71" s="15" t="s">
        <v>19</v>
      </c>
      <c r="AT71" s="15" t="s">
        <v>47</v>
      </c>
      <c r="AU71" s="15" t="s">
        <v>48</v>
      </c>
      <c r="AV71" s="15" t="s">
        <v>78</v>
      </c>
      <c r="AW71" s="15" t="s">
        <v>79</v>
      </c>
      <c r="AX71" s="15" t="s">
        <v>99</v>
      </c>
      <c r="AY71" s="15" t="s">
        <v>100</v>
      </c>
      <c r="AZ71" s="5" t="s">
        <v>112</v>
      </c>
      <c r="BA71" s="5" t="s">
        <v>114</v>
      </c>
      <c r="BB71" s="5" t="s">
        <v>115</v>
      </c>
      <c r="BC71" s="5" t="s">
        <v>116</v>
      </c>
      <c r="BD71" s="5" t="s">
        <v>117</v>
      </c>
      <c r="BE71" s="5" t="s">
        <v>118</v>
      </c>
      <c r="BF71" s="5" t="s">
        <v>119</v>
      </c>
      <c r="BG71" s="5" t="s">
        <v>121</v>
      </c>
      <c r="BH71" s="5" t="s">
        <v>122</v>
      </c>
      <c r="BI71" s="5" t="s">
        <v>126</v>
      </c>
      <c r="BJ71" s="5" t="s">
        <v>130</v>
      </c>
    </row>
    <row r="72" spans="1:62" s="1" customFormat="1" x14ac:dyDescent="0.25">
      <c r="A72" s="43" t="s">
        <v>147</v>
      </c>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v>39209</v>
      </c>
      <c r="AN72" s="44">
        <v>37101</v>
      </c>
      <c r="AO72" s="44">
        <v>35607</v>
      </c>
      <c r="AP72" s="28">
        <v>30244.514464594129</v>
      </c>
      <c r="AQ72" s="28">
        <v>27625.064996344085</v>
      </c>
      <c r="AR72" s="28">
        <v>24879.707015637443</v>
      </c>
      <c r="AS72" s="28">
        <v>21854.987785954232</v>
      </c>
      <c r="AT72" s="28">
        <v>18523.689926470295</v>
      </c>
      <c r="AU72" s="28">
        <v>16710.286584795202</v>
      </c>
      <c r="AV72" s="28">
        <v>14751.819998463006</v>
      </c>
      <c r="AW72" s="28">
        <v>13087.305662464567</v>
      </c>
      <c r="AX72" s="28">
        <v>11727.891690142895</v>
      </c>
      <c r="AY72" s="28">
        <v>10430.717365793807</v>
      </c>
      <c r="AZ72" s="28">
        <v>9241.9218429377561</v>
      </c>
      <c r="BA72" s="28">
        <v>8395.3192132072782</v>
      </c>
      <c r="BB72" s="28">
        <v>7271.1315769999264</v>
      </c>
      <c r="BC72" s="28">
        <v>6662.8064174599485</v>
      </c>
      <c r="BD72" s="49">
        <v>5979.7523211980033</v>
      </c>
      <c r="BE72" s="49">
        <v>5457.2433703947572</v>
      </c>
      <c r="BF72" s="34">
        <v>4913.0722692605768</v>
      </c>
      <c r="BG72" s="34">
        <v>4626.1255395615053</v>
      </c>
      <c r="BH72" s="34">
        <v>4288.9653656651526</v>
      </c>
      <c r="BI72" s="34">
        <v>3967.3821113399963</v>
      </c>
      <c r="BJ72" s="58"/>
    </row>
    <row r="73" spans="1:62" s="1" customFormat="1" x14ac:dyDescent="0.25">
      <c r="A73" s="43" t="s">
        <v>148</v>
      </c>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v>5377</v>
      </c>
      <c r="AN73" s="44">
        <v>5326</v>
      </c>
      <c r="AO73" s="44">
        <v>4945</v>
      </c>
      <c r="AP73" s="28">
        <v>4650.5651986183066</v>
      </c>
      <c r="AQ73" s="28">
        <v>5696.359468288244</v>
      </c>
      <c r="AR73" s="28">
        <v>5508.2889652195272</v>
      </c>
      <c r="AS73" s="28">
        <v>5091.4123894111608</v>
      </c>
      <c r="AT73" s="28">
        <v>4977.1417172357951</v>
      </c>
      <c r="AU73" s="28">
        <v>4924.276980669044</v>
      </c>
      <c r="AV73" s="28">
        <v>4643.4612381569277</v>
      </c>
      <c r="AW73" s="28">
        <v>4261.0087552718296</v>
      </c>
      <c r="AX73" s="28">
        <v>4034.2206878494167</v>
      </c>
      <c r="AY73" s="28">
        <v>3565.4933701924665</v>
      </c>
      <c r="AZ73" s="28">
        <v>3327.2401301727086</v>
      </c>
      <c r="BA73" s="28">
        <v>3231.1248694697883</v>
      </c>
      <c r="BB73" s="28">
        <v>2731.1431954414275</v>
      </c>
      <c r="BC73" s="28">
        <v>2655.5338936614817</v>
      </c>
      <c r="BD73" s="49">
        <v>2868.3812279802496</v>
      </c>
      <c r="BE73" s="49">
        <v>2659.4818178406572</v>
      </c>
      <c r="BF73" s="34">
        <v>2598.2613197220817</v>
      </c>
      <c r="BG73" s="34">
        <v>2536.662235336094</v>
      </c>
      <c r="BH73" s="34">
        <v>2363.1711830262793</v>
      </c>
      <c r="BI73" s="34">
        <v>2777.4411008036855</v>
      </c>
      <c r="BJ73" s="58"/>
    </row>
    <row r="74" spans="1:62" s="1" customFormat="1" x14ac:dyDescent="0.25">
      <c r="A74" s="43" t="s">
        <v>149</v>
      </c>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29">
        <v>44586</v>
      </c>
      <c r="AN74" s="29">
        <v>42427</v>
      </c>
      <c r="AO74" s="29">
        <v>40552</v>
      </c>
      <c r="AP74" s="29">
        <v>34895.079663212433</v>
      </c>
      <c r="AQ74" s="29">
        <v>33321.424464632328</v>
      </c>
      <c r="AR74" s="29">
        <v>30387.995980856969</v>
      </c>
      <c r="AS74" s="29">
        <v>26946.400175365394</v>
      </c>
      <c r="AT74" s="29">
        <v>23500.831643706089</v>
      </c>
      <c r="AU74" s="29">
        <v>21634.563565464246</v>
      </c>
      <c r="AV74" s="29">
        <v>19395.281236619936</v>
      </c>
      <c r="AW74" s="29">
        <v>17348.314417736397</v>
      </c>
      <c r="AX74" s="29">
        <v>15762.112377992311</v>
      </c>
      <c r="AY74" s="29">
        <v>13996.210735986275</v>
      </c>
      <c r="AZ74" s="29">
        <v>12569.161973110466</v>
      </c>
      <c r="BA74" s="29">
        <v>11626.444082677066</v>
      </c>
      <c r="BB74" s="29">
        <v>10002.274772441353</v>
      </c>
      <c r="BC74" s="29">
        <v>9318.3403111214302</v>
      </c>
      <c r="BD74" s="50">
        <v>8848.133549178252</v>
      </c>
      <c r="BE74" s="50">
        <v>8116.725188235414</v>
      </c>
      <c r="BF74" s="34">
        <v>7511.3335889826585</v>
      </c>
      <c r="BG74" s="34">
        <v>7162.7877748975989</v>
      </c>
      <c r="BH74" s="34">
        <v>6652.1365486914319</v>
      </c>
      <c r="BI74" s="34">
        <f>SUM(BI72:BI73)</f>
        <v>6744.8232121436813</v>
      </c>
      <c r="BJ74" s="58"/>
    </row>
    <row r="75" spans="1:62" s="1" customFormat="1" x14ac:dyDescent="0.25">
      <c r="A75" s="43" t="s">
        <v>150</v>
      </c>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v>335434</v>
      </c>
      <c r="AN75" s="44">
        <v>312671</v>
      </c>
      <c r="AO75" s="44">
        <v>306803</v>
      </c>
      <c r="AP75" s="28">
        <v>290473.65889464598</v>
      </c>
      <c r="AQ75" s="28">
        <v>270435.52017064427</v>
      </c>
      <c r="AR75" s="28">
        <v>256436.36753016213</v>
      </c>
      <c r="AS75" s="28">
        <v>258333.53993696845</v>
      </c>
      <c r="AT75" s="28">
        <v>253906.20778824401</v>
      </c>
      <c r="AU75" s="28">
        <v>228720.50141940583</v>
      </c>
      <c r="AV75" s="28">
        <v>216433.41448724843</v>
      </c>
      <c r="AW75" s="28">
        <v>204570.00564863684</v>
      </c>
      <c r="AX75" s="28">
        <v>193906.43082473075</v>
      </c>
      <c r="AY75" s="28">
        <v>186340.05225953108</v>
      </c>
      <c r="AZ75" s="28">
        <v>176322.98570558309</v>
      </c>
      <c r="BA75" s="28">
        <v>166945.52289352936</v>
      </c>
      <c r="BB75" s="28">
        <v>159423.44705098795</v>
      </c>
      <c r="BC75" s="28">
        <v>152716.6066124913</v>
      </c>
      <c r="BD75" s="49">
        <v>144402.55708752101</v>
      </c>
      <c r="BE75" s="49">
        <v>137792.57398922613</v>
      </c>
      <c r="BF75" s="34">
        <v>130507.0635381858</v>
      </c>
      <c r="BG75" s="34">
        <v>123245.52517504335</v>
      </c>
      <c r="BH75" s="34">
        <v>116257.45553569702</v>
      </c>
      <c r="BI75" s="34">
        <v>109404.17802192214</v>
      </c>
      <c r="BJ75" s="58"/>
    </row>
    <row r="76" spans="1:62" s="1" customFormat="1" x14ac:dyDescent="0.25">
      <c r="A76" s="43" t="s">
        <v>151</v>
      </c>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v>111480</v>
      </c>
      <c r="AN76" s="44">
        <v>104157</v>
      </c>
      <c r="AO76" s="44">
        <v>96509</v>
      </c>
      <c r="AP76" s="28">
        <v>92455.335492227954</v>
      </c>
      <c r="AQ76" s="28">
        <v>82720.703976265504</v>
      </c>
      <c r="AR76" s="28">
        <v>76337.443536622595</v>
      </c>
      <c r="AS76" s="28">
        <v>71754.144428399188</v>
      </c>
      <c r="AT76" s="28">
        <v>65492.237471423963</v>
      </c>
      <c r="AU76" s="28">
        <v>60226.612914806079</v>
      </c>
      <c r="AV76" s="28">
        <v>56914.088592225024</v>
      </c>
      <c r="AW76" s="28">
        <v>53366.334318499888</v>
      </c>
      <c r="AX76" s="28">
        <v>50523.940785170562</v>
      </c>
      <c r="AY76" s="28">
        <v>45687.713271800356</v>
      </c>
      <c r="AZ76" s="28">
        <v>44073.500365738422</v>
      </c>
      <c r="BA76" s="28">
        <v>42127.726657133753</v>
      </c>
      <c r="BB76" s="28">
        <v>39746.423863288772</v>
      </c>
      <c r="BC76" s="28">
        <v>37794.032785466959</v>
      </c>
      <c r="BD76" s="49">
        <v>35566.796512430497</v>
      </c>
      <c r="BE76" s="49">
        <v>34031.042049397227</v>
      </c>
      <c r="BF76" s="34">
        <v>32683.896250463422</v>
      </c>
      <c r="BG76" s="34">
        <v>31418.994578757993</v>
      </c>
      <c r="BH76" s="34">
        <v>30090.082127279591</v>
      </c>
      <c r="BI76" s="34">
        <v>25729.31867794268</v>
      </c>
      <c r="BJ76" s="58"/>
    </row>
    <row r="77" spans="1:62" s="1" customFormat="1" x14ac:dyDescent="0.25">
      <c r="A77" s="43" t="s">
        <v>152</v>
      </c>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29">
        <v>446914</v>
      </c>
      <c r="AN77" s="29">
        <v>416828</v>
      </c>
      <c r="AO77" s="29">
        <v>403312</v>
      </c>
      <c r="AP77" s="29">
        <v>382928.99438687391</v>
      </c>
      <c r="AQ77" s="29">
        <v>353156.22414690978</v>
      </c>
      <c r="AR77" s="29">
        <v>332773.81106678472</v>
      </c>
      <c r="AS77" s="29">
        <v>330087.68436536763</v>
      </c>
      <c r="AT77" s="29">
        <v>319398.44525966799</v>
      </c>
      <c r="AU77" s="29">
        <v>288947.11433421192</v>
      </c>
      <c r="AV77" s="29">
        <v>273347.50307947345</v>
      </c>
      <c r="AW77" s="29">
        <v>257936.33996713674</v>
      </c>
      <c r="AX77" s="29">
        <v>244430.37160990131</v>
      </c>
      <c r="AY77" s="29">
        <v>232027.76553133142</v>
      </c>
      <c r="AZ77" s="29">
        <v>220396.48607132153</v>
      </c>
      <c r="BA77" s="29">
        <v>209073.24955066311</v>
      </c>
      <c r="BB77" s="29">
        <v>199169.87091427672</v>
      </c>
      <c r="BC77" s="29">
        <v>190510.63939795826</v>
      </c>
      <c r="BD77" s="50">
        <v>179969.35359995152</v>
      </c>
      <c r="BE77" s="50">
        <v>171823.61603862335</v>
      </c>
      <c r="BF77" s="34">
        <v>163190.95978864923</v>
      </c>
      <c r="BG77" s="34">
        <v>154664.51975380135</v>
      </c>
      <c r="BH77" s="34">
        <v>146347.53766297663</v>
      </c>
      <c r="BI77" s="34">
        <f>SUM(BI75:BI76)</f>
        <v>135133.49669986483</v>
      </c>
      <c r="BJ77" s="58"/>
    </row>
    <row r="78" spans="1:62" s="1" customFormat="1" x14ac:dyDescent="0.25">
      <c r="A78" s="43" t="s">
        <v>153</v>
      </c>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v>202192</v>
      </c>
      <c r="AN78" s="44">
        <v>202441</v>
      </c>
      <c r="AO78" s="44">
        <v>214186</v>
      </c>
      <c r="AP78" s="28">
        <v>212726.93435977274</v>
      </c>
      <c r="AQ78" s="28">
        <v>210288.47267101626</v>
      </c>
      <c r="AR78" s="28">
        <v>198093.0549399908</v>
      </c>
      <c r="AS78" s="28">
        <v>186028.95740319815</v>
      </c>
      <c r="AT78" s="28">
        <v>177094.74202785653</v>
      </c>
      <c r="AU78" s="28">
        <v>186095.32623528803</v>
      </c>
      <c r="AV78" s="28">
        <v>176937.1747959331</v>
      </c>
      <c r="AW78" s="28">
        <v>169667.85203321077</v>
      </c>
      <c r="AX78" s="28">
        <v>161846.16811388635</v>
      </c>
      <c r="AY78" s="28">
        <v>153702.56147722484</v>
      </c>
      <c r="AZ78" s="28">
        <v>146292.3483091587</v>
      </c>
      <c r="BA78" s="28">
        <v>139961.36803933774</v>
      </c>
      <c r="BB78" s="28">
        <v>136294.61728779291</v>
      </c>
      <c r="BC78" s="28">
        <v>131011.37570558171</v>
      </c>
      <c r="BD78" s="49">
        <v>125236.75841508218</v>
      </c>
      <c r="BE78" s="49">
        <v>118706.71179896209</v>
      </c>
      <c r="BF78" s="34">
        <v>112234.85223135303</v>
      </c>
      <c r="BG78" s="34">
        <v>106893.92798791284</v>
      </c>
      <c r="BH78" s="34">
        <v>100658.8128633905</v>
      </c>
      <c r="BI78" s="34">
        <v>96754.634878163459</v>
      </c>
      <c r="BJ78" s="58"/>
    </row>
    <row r="79" spans="1:62" s="1" customFormat="1" x14ac:dyDescent="0.25">
      <c r="A79" s="43" t="s">
        <v>154</v>
      </c>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v>39163</v>
      </c>
      <c r="AN79" s="44">
        <v>41223</v>
      </c>
      <c r="AO79" s="44">
        <v>29355</v>
      </c>
      <c r="AP79" s="28">
        <v>29155.914795231853</v>
      </c>
      <c r="AQ79" s="28">
        <v>30212.885433528667</v>
      </c>
      <c r="AR79" s="28">
        <v>30962.062068735664</v>
      </c>
      <c r="AS79" s="28">
        <v>31104.218915553585</v>
      </c>
      <c r="AT79" s="28">
        <v>33139.221925435668</v>
      </c>
      <c r="AU79" s="28">
        <v>33890.612360298772</v>
      </c>
      <c r="AV79" s="28">
        <v>33159.459535318594</v>
      </c>
      <c r="AW79" s="28">
        <v>32213.294958283968</v>
      </c>
      <c r="AX79" s="28">
        <v>30780.465206607776</v>
      </c>
      <c r="AY79" s="28">
        <v>31549.104770692156</v>
      </c>
      <c r="AZ79" s="28">
        <v>31355.07352157887</v>
      </c>
      <c r="BA79" s="28">
        <v>30760.492807639243</v>
      </c>
      <c r="BB79" s="28">
        <v>29525.798012878175</v>
      </c>
      <c r="BC79" s="28">
        <v>28280.145430220073</v>
      </c>
      <c r="BD79" s="49">
        <v>27906.388937873373</v>
      </c>
      <c r="BE79" s="49">
        <v>27176.361465736496</v>
      </c>
      <c r="BF79" s="34">
        <v>25831.971705401793</v>
      </c>
      <c r="BG79" s="34">
        <v>25079.250627275418</v>
      </c>
      <c r="BH79" s="34">
        <v>24224.294177939631</v>
      </c>
      <c r="BI79" s="34">
        <v>25078.877760796498</v>
      </c>
      <c r="BJ79" s="58"/>
    </row>
    <row r="80" spans="1:62" s="1" customFormat="1" x14ac:dyDescent="0.25">
      <c r="A80" s="43" t="s">
        <v>155</v>
      </c>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29">
        <v>241355</v>
      </c>
      <c r="AN80" s="29">
        <v>243664</v>
      </c>
      <c r="AO80" s="29">
        <v>243541</v>
      </c>
      <c r="AP80" s="29">
        <v>241882.8491550046</v>
      </c>
      <c r="AQ80" s="29">
        <v>240501.35810454492</v>
      </c>
      <c r="AR80" s="29">
        <v>229055.11700872646</v>
      </c>
      <c r="AS80" s="29">
        <v>217133.17631875174</v>
      </c>
      <c r="AT80" s="29">
        <v>210233.9639532922</v>
      </c>
      <c r="AU80" s="29">
        <v>219985.93859558681</v>
      </c>
      <c r="AV80" s="29">
        <v>210096.6343312517</v>
      </c>
      <c r="AW80" s="29">
        <v>201881.14699149475</v>
      </c>
      <c r="AX80" s="29">
        <v>192626.63332049412</v>
      </c>
      <c r="AY80" s="29">
        <v>185251.66624791699</v>
      </c>
      <c r="AZ80" s="29">
        <v>177647.42183073756</v>
      </c>
      <c r="BA80" s="29">
        <v>170721.86084697698</v>
      </c>
      <c r="BB80" s="29">
        <v>165820.41530067107</v>
      </c>
      <c r="BC80" s="29">
        <v>159291.5211358018</v>
      </c>
      <c r="BD80" s="50">
        <v>153143.14735295554</v>
      </c>
      <c r="BE80" s="50">
        <v>145883.07326469859</v>
      </c>
      <c r="BF80" s="34">
        <v>138066.82393675481</v>
      </c>
      <c r="BG80" s="34">
        <v>131973.17861518826</v>
      </c>
      <c r="BH80" s="34">
        <v>124883.10704133013</v>
      </c>
      <c r="BI80" s="34">
        <f>SUM(BI78:BI79)</f>
        <v>121833.51263895996</v>
      </c>
      <c r="BJ80" s="58"/>
    </row>
    <row r="81" spans="1:63" s="1" customFormat="1" x14ac:dyDescent="0.25">
      <c r="A81" s="43" t="s">
        <v>156</v>
      </c>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v>237157</v>
      </c>
      <c r="AN81" s="44">
        <v>265678</v>
      </c>
      <c r="AO81" s="44">
        <v>290057</v>
      </c>
      <c r="AP81" s="28">
        <v>378258.236391232</v>
      </c>
      <c r="AQ81" s="28">
        <v>399264.43217245443</v>
      </c>
      <c r="AR81" s="28">
        <v>421992.3600318089</v>
      </c>
      <c r="AS81" s="28">
        <v>439791.13329393766</v>
      </c>
      <c r="AT81" s="28">
        <v>457586.249000018</v>
      </c>
      <c r="AU81" s="28">
        <v>475445.92419536016</v>
      </c>
      <c r="AV81" s="28">
        <v>498766.47277961235</v>
      </c>
      <c r="AW81" s="28">
        <v>524835.4336244287</v>
      </c>
      <c r="AX81" s="28">
        <v>544696.7322891294</v>
      </c>
      <c r="AY81" s="28">
        <v>555110.89999702922</v>
      </c>
      <c r="AZ81" s="28">
        <v>566529.10268121678</v>
      </c>
      <c r="BA81" s="49">
        <v>577416.38073909748</v>
      </c>
      <c r="BB81" s="28">
        <v>589908.37496660184</v>
      </c>
      <c r="BC81" s="28">
        <v>593807.79372573562</v>
      </c>
      <c r="BD81" s="49">
        <v>596923.53859522333</v>
      </c>
      <c r="BE81" s="49">
        <v>604481.15231506154</v>
      </c>
      <c r="BF81" s="34">
        <v>589061.34849136579</v>
      </c>
      <c r="BG81" s="34">
        <v>589971.91771186027</v>
      </c>
      <c r="BH81" s="34">
        <v>590218.32010884921</v>
      </c>
      <c r="BI81" s="34">
        <v>589179.69096110889</v>
      </c>
      <c r="BJ81" s="58"/>
    </row>
    <row r="82" spans="1:63" s="1" customFormat="1" x14ac:dyDescent="0.25">
      <c r="A82" s="43" t="s">
        <v>157</v>
      </c>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v>19861</v>
      </c>
      <c r="AN82" s="44">
        <v>24062</v>
      </c>
      <c r="AO82" s="44">
        <v>26433</v>
      </c>
      <c r="AP82" s="28">
        <v>28418.95975220748</v>
      </c>
      <c r="AQ82" s="28">
        <v>33898.481187813639</v>
      </c>
      <c r="AR82" s="28">
        <v>39346.968468551757</v>
      </c>
      <c r="AS82" s="28">
        <v>42824.56858093683</v>
      </c>
      <c r="AT82" s="28">
        <v>48620.436548223341</v>
      </c>
      <c r="AU82" s="28">
        <v>54652.345930937699</v>
      </c>
      <c r="AV82" s="28">
        <v>58992.793356217968</v>
      </c>
      <c r="AW82" s="28">
        <v>65037.332138975638</v>
      </c>
      <c r="AX82" s="28">
        <v>68534.351397065984</v>
      </c>
      <c r="AY82" s="28">
        <v>71387.397800487946</v>
      </c>
      <c r="AZ82" s="28">
        <v>69520.70839449382</v>
      </c>
      <c r="BA82" s="49">
        <v>71095.868494676557</v>
      </c>
      <c r="BB82" s="28">
        <v>73046.98899414613</v>
      </c>
      <c r="BC82" s="28">
        <v>75125.616520202064</v>
      </c>
      <c r="BD82" s="49">
        <v>75060.432301306952</v>
      </c>
      <c r="BE82" s="49">
        <v>75903.574937281475</v>
      </c>
      <c r="BF82" s="34">
        <v>77280.157091463378</v>
      </c>
      <c r="BG82" s="34">
        <v>78234.642255577593</v>
      </c>
      <c r="BH82" s="34">
        <v>78665.335678894218</v>
      </c>
      <c r="BI82" s="34">
        <v>79819.319317635047</v>
      </c>
      <c r="BJ82" s="58"/>
    </row>
    <row r="83" spans="1:63" s="1" customFormat="1" x14ac:dyDescent="0.25">
      <c r="A83" s="43" t="s">
        <v>158</v>
      </c>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29">
        <v>257018</v>
      </c>
      <c r="AN83" s="29">
        <v>289740</v>
      </c>
      <c r="AO83" s="29">
        <v>316490</v>
      </c>
      <c r="AP83" s="29">
        <v>406677.19614343951</v>
      </c>
      <c r="AQ83" s="29">
        <v>433162.91336026805</v>
      </c>
      <c r="AR83" s="29">
        <v>461339.32850036066</v>
      </c>
      <c r="AS83" s="29">
        <v>482615.70187487447</v>
      </c>
      <c r="AT83" s="29">
        <v>506206.68554824137</v>
      </c>
      <c r="AU83" s="29">
        <v>530098.27012629784</v>
      </c>
      <c r="AV83" s="29">
        <v>557759.26613583032</v>
      </c>
      <c r="AW83" s="29">
        <v>589872.76576340431</v>
      </c>
      <c r="AX83" s="29">
        <v>613231.08368619543</v>
      </c>
      <c r="AY83" s="29">
        <v>626498.29779751715</v>
      </c>
      <c r="AZ83" s="29">
        <v>636049.81107571058</v>
      </c>
      <c r="BA83" s="50">
        <v>648512.24923377403</v>
      </c>
      <c r="BB83" s="29">
        <v>662955.36396074796</v>
      </c>
      <c r="BC83" s="29">
        <v>668933.41024593764</v>
      </c>
      <c r="BD83" s="50">
        <v>671983.97089653031</v>
      </c>
      <c r="BE83" s="50">
        <v>680384.72725234297</v>
      </c>
      <c r="BF83" s="34">
        <v>666341.50558282912</v>
      </c>
      <c r="BG83" s="34">
        <v>668206.55996743788</v>
      </c>
      <c r="BH83" s="34">
        <v>668883.6557877434</v>
      </c>
      <c r="BI83" s="34">
        <f>SUM(BI81:BI82)</f>
        <v>668999.01027874392</v>
      </c>
      <c r="BJ83" s="58"/>
    </row>
    <row r="84" spans="1:63" s="1" customFormat="1" x14ac:dyDescent="0.25">
      <c r="A84" s="43" t="s">
        <v>159</v>
      </c>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v>233318</v>
      </c>
      <c r="AN84" s="44">
        <v>245035</v>
      </c>
      <c r="AO84" s="44">
        <v>253644</v>
      </c>
      <c r="AP84" s="28">
        <v>202995.97119173405</v>
      </c>
      <c r="AQ84" s="28">
        <v>219505.01549540053</v>
      </c>
      <c r="AR84" s="28">
        <v>238489.97880642835</v>
      </c>
      <c r="AS84" s="28">
        <v>249699.03726564068</v>
      </c>
      <c r="AT84" s="28">
        <v>258911.07359509246</v>
      </c>
      <c r="AU84" s="28">
        <v>267227.11337843916</v>
      </c>
      <c r="AV84" s="28">
        <v>277940.16253367515</v>
      </c>
      <c r="AW84" s="28">
        <v>288447.24567742663</v>
      </c>
      <c r="AX84" s="28">
        <v>301328.4807024459</v>
      </c>
      <c r="AY84" s="29">
        <v>314947.40400576335</v>
      </c>
      <c r="AZ84" s="29">
        <v>332605.39495851292</v>
      </c>
      <c r="BA84" s="50">
        <v>346193.45349400467</v>
      </c>
      <c r="BB84" s="29">
        <v>359157.37696623761</v>
      </c>
      <c r="BC84" s="29">
        <v>370056.33307810238</v>
      </c>
      <c r="BD84" s="50">
        <v>388236.40817601496</v>
      </c>
      <c r="BE84" s="50">
        <v>405500.21714913362</v>
      </c>
      <c r="BF84" s="34">
        <v>443687.44563567103</v>
      </c>
      <c r="BG84" s="34">
        <v>460160.14734796045</v>
      </c>
      <c r="BH84" s="34">
        <v>482894.91692890535</v>
      </c>
      <c r="BI84" s="34">
        <v>424391.9940795927</v>
      </c>
      <c r="BJ84" s="58"/>
    </row>
    <row r="85" spans="1:63" s="1" customFormat="1" x14ac:dyDescent="0.25">
      <c r="A85" s="43" t="s">
        <v>160</v>
      </c>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v>862</v>
      </c>
      <c r="AN85" s="44">
        <v>951</v>
      </c>
      <c r="AO85" s="44">
        <v>1221</v>
      </c>
      <c r="AP85" s="28">
        <v>1520.9094597355595</v>
      </c>
      <c r="AQ85" s="28">
        <v>1680.0644282442938</v>
      </c>
      <c r="AR85" s="28">
        <v>2413.7686368427867</v>
      </c>
      <c r="AS85" s="28">
        <v>2865</v>
      </c>
      <c r="AT85" s="28">
        <v>2855</v>
      </c>
      <c r="AU85" s="28">
        <v>2914</v>
      </c>
      <c r="AV85" s="28">
        <v>4084.1526831493875</v>
      </c>
      <c r="AW85" s="28">
        <v>4718.187182801249</v>
      </c>
      <c r="AX85" s="28">
        <v>5419.3183029709298</v>
      </c>
      <c r="AY85" s="29">
        <v>6292.65568148481</v>
      </c>
      <c r="AZ85" s="29">
        <v>11492.724090607006</v>
      </c>
      <c r="BA85" s="50">
        <v>12670.742791904187</v>
      </c>
      <c r="BB85" s="29">
        <v>13911.698085625256</v>
      </c>
      <c r="BC85" s="29">
        <v>15150.755831078421</v>
      </c>
      <c r="BD85" s="50">
        <v>16887.98642536944</v>
      </c>
      <c r="BE85" s="50">
        <v>18451.641106965981</v>
      </c>
      <c r="BF85" s="34">
        <v>21774.931467113169</v>
      </c>
      <c r="BG85" s="34">
        <v>23267.806540714511</v>
      </c>
      <c r="BH85" s="34">
        <v>25263.64603035308</v>
      </c>
      <c r="BI85" s="34">
        <v>24734.714647897079</v>
      </c>
      <c r="BJ85" s="58"/>
      <c r="BK85" s="51"/>
    </row>
    <row r="86" spans="1:63" s="1" customFormat="1" x14ac:dyDescent="0.25">
      <c r="A86" s="43" t="s">
        <v>161</v>
      </c>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29">
        <v>234180</v>
      </c>
      <c r="AN86" s="29">
        <v>245986</v>
      </c>
      <c r="AO86" s="29">
        <v>254865</v>
      </c>
      <c r="AP86" s="29">
        <v>204516.8806514696</v>
      </c>
      <c r="AQ86" s="29">
        <v>221185.07992364481</v>
      </c>
      <c r="AR86" s="29">
        <v>240903.74744327113</v>
      </c>
      <c r="AS86" s="29">
        <v>252564.03726564068</v>
      </c>
      <c r="AT86" s="29">
        <v>261766.07359509246</v>
      </c>
      <c r="AU86" s="29">
        <v>270141.11337843916</v>
      </c>
      <c r="AV86" s="29">
        <v>282024.31521682453</v>
      </c>
      <c r="AW86" s="29">
        <v>293165.43286022788</v>
      </c>
      <c r="AX86" s="29">
        <v>306747.7990054168</v>
      </c>
      <c r="AY86" s="29">
        <v>321240.05968724814</v>
      </c>
      <c r="AZ86" s="29">
        <v>344098.11904911994</v>
      </c>
      <c r="BA86" s="50">
        <v>358864.19628590887</v>
      </c>
      <c r="BB86" s="29">
        <v>373069.07505186286</v>
      </c>
      <c r="BC86" s="29">
        <v>385207.08890918078</v>
      </c>
      <c r="BD86" s="50">
        <v>405124.39460138441</v>
      </c>
      <c r="BE86" s="50">
        <v>423951.85825609963</v>
      </c>
      <c r="BF86" s="34">
        <v>465462.37710278417</v>
      </c>
      <c r="BG86" s="34">
        <v>483427.95388867497</v>
      </c>
      <c r="BH86" s="34">
        <v>508158.56295925844</v>
      </c>
      <c r="BI86" s="34">
        <v>529838</v>
      </c>
      <c r="BJ86" s="58"/>
    </row>
    <row r="87" spans="1:63" x14ac:dyDescent="0.25">
      <c r="A87" s="10"/>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40"/>
      <c r="AN87" s="40"/>
      <c r="AO87" s="40"/>
      <c r="AP87" s="40"/>
      <c r="AQ87" s="40"/>
      <c r="AR87" s="40"/>
      <c r="AS87" s="40"/>
      <c r="AT87" s="40"/>
      <c r="AU87" s="40"/>
      <c r="AV87" s="40"/>
      <c r="AW87" s="40"/>
      <c r="AX87" s="40"/>
      <c r="AY87" s="40"/>
      <c r="AZ87" s="40"/>
      <c r="BA87" s="41"/>
      <c r="BB87" s="40"/>
      <c r="BC87" s="40"/>
      <c r="BD87" s="41"/>
      <c r="BE87" s="41"/>
      <c r="BF87" s="42"/>
      <c r="BG87" s="42"/>
      <c r="BH87" s="42"/>
      <c r="BI87" s="42"/>
      <c r="BJ87" s="42"/>
    </row>
    <row r="88" spans="1:63" x14ac:dyDescent="0.2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23"/>
      <c r="AY88" s="23"/>
      <c r="AZ88" s="23"/>
      <c r="BA88" s="23"/>
      <c r="BB88" s="23"/>
      <c r="BC88" s="23"/>
      <c r="BD88" s="23"/>
      <c r="BE88" s="23"/>
      <c r="BF88" s="57"/>
      <c r="BG88" s="57"/>
      <c r="BH88" s="57"/>
      <c r="BI88" s="57"/>
      <c r="BJ88" s="57"/>
    </row>
    <row r="89" spans="1:63" x14ac:dyDescent="0.25">
      <c r="A89" s="9" t="s">
        <v>87</v>
      </c>
      <c r="B89" s="15" t="s">
        <v>23</v>
      </c>
      <c r="C89" s="15" t="s">
        <v>24</v>
      </c>
      <c r="D89" s="15" t="s">
        <v>25</v>
      </c>
      <c r="E89" s="15" t="s">
        <v>26</v>
      </c>
      <c r="F89" s="15" t="s">
        <v>27</v>
      </c>
      <c r="G89" s="15" t="s">
        <v>28</v>
      </c>
      <c r="H89" s="15" t="s">
        <v>29</v>
      </c>
      <c r="I89" s="15" t="s">
        <v>30</v>
      </c>
      <c r="J89" s="15" t="s">
        <v>31</v>
      </c>
      <c r="K89" s="15" t="s">
        <v>32</v>
      </c>
      <c r="L89" s="15" t="s">
        <v>33</v>
      </c>
      <c r="M89" s="15" t="s">
        <v>34</v>
      </c>
      <c r="N89" s="15" t="s">
        <v>35</v>
      </c>
      <c r="O89" s="15" t="s">
        <v>36</v>
      </c>
      <c r="P89" s="15" t="s">
        <v>37</v>
      </c>
      <c r="Q89" s="15" t="s">
        <v>38</v>
      </c>
      <c r="R89" s="15" t="s">
        <v>39</v>
      </c>
      <c r="S89" s="15" t="s">
        <v>40</v>
      </c>
      <c r="T89" s="15" t="s">
        <v>41</v>
      </c>
      <c r="U89" s="15" t="s">
        <v>42</v>
      </c>
      <c r="V89" s="15" t="s">
        <v>43</v>
      </c>
      <c r="W89" s="15" t="s">
        <v>44</v>
      </c>
      <c r="X89" s="15" t="s">
        <v>45</v>
      </c>
      <c r="Y89" s="15" t="s">
        <v>46</v>
      </c>
      <c r="Z89" s="15" t="s">
        <v>0</v>
      </c>
      <c r="AA89" s="15" t="s">
        <v>1</v>
      </c>
      <c r="AB89" s="15" t="s">
        <v>2</v>
      </c>
      <c r="AC89" s="15" t="s">
        <v>3</v>
      </c>
      <c r="AD89" s="15" t="s">
        <v>4</v>
      </c>
      <c r="AE89" s="15" t="s">
        <v>5</v>
      </c>
      <c r="AF89" s="15" t="s">
        <v>6</v>
      </c>
      <c r="AG89" s="15" t="s">
        <v>7</v>
      </c>
      <c r="AH89" s="15" t="s">
        <v>8</v>
      </c>
      <c r="AI89" s="15" t="s">
        <v>9</v>
      </c>
      <c r="AJ89" s="15" t="s">
        <v>10</v>
      </c>
      <c r="AK89" s="15" t="s">
        <v>11</v>
      </c>
      <c r="AL89" s="15" t="s">
        <v>12</v>
      </c>
      <c r="AM89" s="15" t="s">
        <v>13</v>
      </c>
      <c r="AN89" s="15" t="s">
        <v>14</v>
      </c>
      <c r="AO89" s="15" t="s">
        <v>15</v>
      </c>
      <c r="AP89" s="15" t="s">
        <v>16</v>
      </c>
      <c r="AQ89" s="15" t="s">
        <v>17</v>
      </c>
      <c r="AR89" s="15" t="s">
        <v>18</v>
      </c>
      <c r="AS89" s="15" t="s">
        <v>19</v>
      </c>
      <c r="AT89" s="15" t="s">
        <v>47</v>
      </c>
      <c r="AU89" s="15" t="s">
        <v>48</v>
      </c>
      <c r="AV89" s="15" t="s">
        <v>78</v>
      </c>
      <c r="AW89" s="15" t="s">
        <v>79</v>
      </c>
      <c r="AX89" s="15" t="s">
        <v>99</v>
      </c>
      <c r="AY89" s="15" t="s">
        <v>100</v>
      </c>
      <c r="AZ89" s="5" t="s">
        <v>112</v>
      </c>
      <c r="BA89" s="5" t="s">
        <v>114</v>
      </c>
      <c r="BB89" s="5" t="s">
        <v>115</v>
      </c>
      <c r="BC89" s="5" t="s">
        <v>116</v>
      </c>
      <c r="BD89" s="5" t="s">
        <v>117</v>
      </c>
      <c r="BE89" s="5" t="s">
        <v>118</v>
      </c>
      <c r="BF89" s="5" t="s">
        <v>119</v>
      </c>
      <c r="BG89" s="5" t="s">
        <v>121</v>
      </c>
      <c r="BH89" s="5" t="s">
        <v>122</v>
      </c>
      <c r="BI89" s="5" t="s">
        <v>126</v>
      </c>
      <c r="BJ89" s="5" t="s">
        <v>130</v>
      </c>
    </row>
    <row r="90" spans="1:63" x14ac:dyDescent="0.25">
      <c r="A90" s="4" t="s">
        <v>20</v>
      </c>
      <c r="B90" s="3">
        <v>30794</v>
      </c>
      <c r="C90" s="3">
        <v>31721</v>
      </c>
      <c r="D90" s="3">
        <v>36610</v>
      </c>
      <c r="E90" s="3">
        <v>45757</v>
      </c>
      <c r="F90" s="3">
        <v>54667</v>
      </c>
      <c r="G90" s="3">
        <v>65324</v>
      </c>
      <c r="H90" s="3">
        <v>86962</v>
      </c>
      <c r="I90" s="3">
        <v>111193</v>
      </c>
      <c r="J90" s="3">
        <v>127916</v>
      </c>
      <c r="K90" s="3">
        <v>136372</v>
      </c>
      <c r="L90" s="3">
        <v>142437</v>
      </c>
      <c r="M90" s="3">
        <v>152487</v>
      </c>
      <c r="N90" s="3">
        <v>161014</v>
      </c>
      <c r="O90" s="3">
        <v>170287</v>
      </c>
      <c r="P90" s="3">
        <v>177454</v>
      </c>
      <c r="Q90" s="3">
        <v>182384</v>
      </c>
      <c r="R90" s="3">
        <v>185418</v>
      </c>
      <c r="S90" s="3">
        <v>187509</v>
      </c>
      <c r="T90" s="3">
        <v>190808</v>
      </c>
      <c r="U90" s="3">
        <v>200678</v>
      </c>
      <c r="V90" s="3">
        <v>206516</v>
      </c>
      <c r="W90" s="3">
        <v>211655</v>
      </c>
      <c r="X90" s="3">
        <v>197380</v>
      </c>
      <c r="Y90" s="3">
        <v>182594</v>
      </c>
      <c r="Z90" s="3">
        <v>187157</v>
      </c>
      <c r="AA90" s="3">
        <v>186786</v>
      </c>
      <c r="AB90" s="3">
        <v>186846</v>
      </c>
      <c r="AC90" s="3">
        <v>190971</v>
      </c>
      <c r="AD90" s="3">
        <v>196844</v>
      </c>
      <c r="AE90" s="3">
        <v>199842</v>
      </c>
      <c r="AF90" s="3">
        <v>202348</v>
      </c>
      <c r="AG90" s="3">
        <v>204232</v>
      </c>
      <c r="AH90" s="3">
        <v>207853</v>
      </c>
      <c r="AI90" s="3">
        <v>217916</v>
      </c>
      <c r="AJ90" s="3">
        <v>220070</v>
      </c>
      <c r="AK90" s="3">
        <v>226538</v>
      </c>
      <c r="AL90" s="3">
        <v>224546</v>
      </c>
      <c r="AM90" s="3">
        <v>223959</v>
      </c>
      <c r="AN90" s="3">
        <v>224547</v>
      </c>
      <c r="AO90" s="3">
        <v>226805</v>
      </c>
      <c r="AP90" s="3">
        <v>227313</v>
      </c>
      <c r="AQ90" s="3">
        <v>224986</v>
      </c>
      <c r="AR90" s="3">
        <v>216941</v>
      </c>
      <c r="AS90" s="3">
        <v>214075</v>
      </c>
      <c r="AT90" s="3">
        <v>210996</v>
      </c>
      <c r="AU90" s="3">
        <v>205275</v>
      </c>
      <c r="AV90" s="6">
        <v>198540</v>
      </c>
      <c r="AW90" s="6">
        <v>187560</v>
      </c>
      <c r="AX90" s="6">
        <v>177391</v>
      </c>
      <c r="AY90" s="6">
        <v>170058</v>
      </c>
      <c r="AZ90" s="6">
        <v>164162</v>
      </c>
      <c r="BA90" s="6">
        <v>158213</v>
      </c>
      <c r="BB90" s="6">
        <v>151067</v>
      </c>
      <c r="BC90" s="6">
        <v>144303</v>
      </c>
      <c r="BD90" s="6">
        <v>135538</v>
      </c>
      <c r="BE90" s="6">
        <v>132285</v>
      </c>
      <c r="BF90" s="6">
        <v>126906</v>
      </c>
      <c r="BG90" s="6">
        <v>120948</v>
      </c>
      <c r="BH90" s="6">
        <v>114666</v>
      </c>
      <c r="BI90" s="6">
        <v>109036</v>
      </c>
      <c r="BJ90" s="6">
        <v>102532</v>
      </c>
    </row>
    <row r="91" spans="1:63" x14ac:dyDescent="0.25">
      <c r="A91" s="4" t="s">
        <v>67</v>
      </c>
      <c r="B91" s="3">
        <v>357</v>
      </c>
      <c r="C91" s="3">
        <v>874</v>
      </c>
      <c r="D91" s="3">
        <v>2186</v>
      </c>
      <c r="E91" s="3">
        <v>3494</v>
      </c>
      <c r="F91" s="3">
        <v>7805</v>
      </c>
      <c r="G91" s="3">
        <v>13749</v>
      </c>
      <c r="H91" s="3">
        <v>18825</v>
      </c>
      <c r="I91" s="3">
        <v>18488</v>
      </c>
      <c r="J91" s="3">
        <v>18290</v>
      </c>
      <c r="K91" s="3">
        <v>17512</v>
      </c>
      <c r="L91" s="3">
        <v>16843</v>
      </c>
      <c r="M91" s="3">
        <v>16261</v>
      </c>
      <c r="N91" s="3">
        <v>16424</v>
      </c>
      <c r="O91" s="3">
        <v>16549</v>
      </c>
      <c r="P91" s="3">
        <v>16805</v>
      </c>
      <c r="Q91" s="3">
        <v>17283</v>
      </c>
      <c r="R91" s="3">
        <v>17207</v>
      </c>
      <c r="S91" s="3">
        <v>17124</v>
      </c>
      <c r="T91" s="3">
        <v>16820</v>
      </c>
      <c r="U91" s="3">
        <v>16497</v>
      </c>
      <c r="V91" s="3">
        <v>16056</v>
      </c>
      <c r="W91" s="3">
        <v>15478</v>
      </c>
      <c r="X91" s="3">
        <v>14865</v>
      </c>
      <c r="Y91" s="3">
        <v>14179</v>
      </c>
      <c r="Z91" s="3">
        <v>13880</v>
      </c>
      <c r="AA91" s="3">
        <v>13713</v>
      </c>
      <c r="AB91" s="3">
        <v>13528</v>
      </c>
      <c r="AC91" s="3">
        <v>13510</v>
      </c>
      <c r="AD91" s="3">
        <v>13239</v>
      </c>
      <c r="AE91" s="3">
        <v>13250</v>
      </c>
      <c r="AF91" s="3">
        <v>13819</v>
      </c>
      <c r="AG91" s="3">
        <v>14683</v>
      </c>
      <c r="AH91" s="3">
        <v>15186</v>
      </c>
      <c r="AI91" s="3">
        <v>15684</v>
      </c>
      <c r="AJ91" s="3">
        <v>15874</v>
      </c>
      <c r="AK91" s="3">
        <v>15640</v>
      </c>
      <c r="AL91" s="3">
        <v>15181</v>
      </c>
      <c r="AM91" s="3">
        <v>14343</v>
      </c>
      <c r="AN91" s="3">
        <v>13692</v>
      </c>
      <c r="AO91" s="3">
        <v>13311</v>
      </c>
      <c r="AP91" s="3">
        <v>12838</v>
      </c>
      <c r="AQ91" s="3">
        <v>11833</v>
      </c>
      <c r="AR91" s="3">
        <v>11283</v>
      </c>
      <c r="AS91" s="3">
        <v>10962</v>
      </c>
      <c r="AT91" s="3">
        <v>10676</v>
      </c>
      <c r="AU91" s="3">
        <v>10118</v>
      </c>
      <c r="AV91" s="6">
        <v>9783</v>
      </c>
      <c r="AW91" s="6">
        <v>9386</v>
      </c>
      <c r="AX91" s="6">
        <v>9218</v>
      </c>
      <c r="AY91" s="6">
        <v>8934</v>
      </c>
      <c r="AZ91" s="6">
        <v>7908</v>
      </c>
      <c r="BA91" s="6">
        <v>5089</v>
      </c>
      <c r="BB91" s="6">
        <v>4495</v>
      </c>
      <c r="BC91" s="6">
        <v>3832</v>
      </c>
      <c r="BD91" s="6">
        <v>3638</v>
      </c>
      <c r="BE91" s="6">
        <v>3538</v>
      </c>
      <c r="BF91" s="6">
        <v>3359</v>
      </c>
      <c r="BG91" s="6">
        <v>2832</v>
      </c>
      <c r="BH91" s="6">
        <v>2682</v>
      </c>
      <c r="BI91" s="6">
        <v>2402</v>
      </c>
      <c r="BJ91" s="6">
        <v>2227</v>
      </c>
    </row>
    <row r="92" spans="1:63" x14ac:dyDescent="0.25">
      <c r="A92" s="4" t="s">
        <v>68</v>
      </c>
      <c r="B92" s="3">
        <v>1424</v>
      </c>
      <c r="C92" s="3">
        <v>1447</v>
      </c>
      <c r="D92" s="3">
        <v>1448</v>
      </c>
      <c r="E92" s="3">
        <v>1484</v>
      </c>
      <c r="F92" s="3">
        <v>1486</v>
      </c>
      <c r="G92" s="3">
        <v>1211</v>
      </c>
      <c r="H92" s="3">
        <v>1066</v>
      </c>
      <c r="I92" s="3">
        <v>1040</v>
      </c>
      <c r="J92" s="3">
        <v>1047</v>
      </c>
      <c r="K92" s="3">
        <v>1092</v>
      </c>
      <c r="L92" s="3">
        <v>1305</v>
      </c>
      <c r="M92" s="3">
        <v>1657</v>
      </c>
      <c r="N92" s="3">
        <v>2389</v>
      </c>
      <c r="O92" s="3">
        <v>3019</v>
      </c>
      <c r="P92" s="3">
        <v>3965</v>
      </c>
      <c r="Q92" s="3">
        <v>5369</v>
      </c>
      <c r="R92" s="3">
        <v>6046</v>
      </c>
      <c r="S92" s="3">
        <v>6506</v>
      </c>
      <c r="T92" s="3">
        <v>6799</v>
      </c>
      <c r="U92" s="3">
        <v>6406</v>
      </c>
      <c r="V92" s="3">
        <v>5977</v>
      </c>
      <c r="W92" s="3">
        <v>6564</v>
      </c>
      <c r="X92" s="3">
        <v>22913</v>
      </c>
      <c r="Y92" s="3">
        <v>36820</v>
      </c>
      <c r="Z92" s="3">
        <v>38452</v>
      </c>
      <c r="AA92" s="3">
        <v>43835</v>
      </c>
      <c r="AB92" s="3">
        <v>47358</v>
      </c>
      <c r="AC92" s="3">
        <v>47864</v>
      </c>
      <c r="AD92" s="3">
        <v>46742</v>
      </c>
      <c r="AE92" s="3">
        <v>46594</v>
      </c>
      <c r="AF92" s="3">
        <v>45676</v>
      </c>
      <c r="AG92" s="3">
        <v>47661</v>
      </c>
      <c r="AH92" s="3">
        <v>53325</v>
      </c>
      <c r="AI92" s="3">
        <v>57491</v>
      </c>
      <c r="AJ92" s="3">
        <v>61482</v>
      </c>
      <c r="AK92" s="3">
        <v>64397</v>
      </c>
      <c r="AL92" s="3">
        <v>71070</v>
      </c>
      <c r="AM92" s="3">
        <v>73185</v>
      </c>
      <c r="AN92" s="3">
        <v>70837</v>
      </c>
      <c r="AO92" s="3">
        <v>70778</v>
      </c>
      <c r="AP92" s="3">
        <v>66182</v>
      </c>
      <c r="AQ92" s="3">
        <v>61398</v>
      </c>
      <c r="AR92" s="3">
        <v>56979</v>
      </c>
      <c r="AS92" s="3">
        <v>54354</v>
      </c>
      <c r="AT92" s="3">
        <v>51847</v>
      </c>
      <c r="AU92" s="3">
        <v>49091</v>
      </c>
      <c r="AV92" s="6">
        <v>46716</v>
      </c>
      <c r="AW92" s="6">
        <v>46552</v>
      </c>
      <c r="AX92" s="6">
        <v>45155</v>
      </c>
      <c r="AY92" s="6">
        <v>42725</v>
      </c>
      <c r="AZ92" s="6">
        <v>40489</v>
      </c>
      <c r="BA92" s="6">
        <v>38702</v>
      </c>
      <c r="BB92" s="6">
        <v>36438</v>
      </c>
      <c r="BC92" s="6">
        <v>34714</v>
      </c>
      <c r="BD92" s="6">
        <v>32535</v>
      </c>
      <c r="BE92" s="6">
        <v>26979</v>
      </c>
      <c r="BF92" s="6">
        <v>24264</v>
      </c>
      <c r="BG92" s="6">
        <v>23086</v>
      </c>
      <c r="BH92" s="6">
        <v>21673</v>
      </c>
      <c r="BI92" s="6">
        <v>20459</v>
      </c>
      <c r="BJ92" s="6">
        <v>19155</v>
      </c>
    </row>
    <row r="93" spans="1:63" x14ac:dyDescent="0.25">
      <c r="A93" s="4" t="s">
        <v>69</v>
      </c>
      <c r="B93" s="3">
        <v>1781</v>
      </c>
      <c r="C93" s="3">
        <v>2321</v>
      </c>
      <c r="D93" s="3">
        <v>3634</v>
      </c>
      <c r="E93" s="3">
        <v>4978</v>
      </c>
      <c r="F93" s="3">
        <v>9291</v>
      </c>
      <c r="G93" s="3">
        <v>14960</v>
      </c>
      <c r="H93" s="3">
        <v>19891</v>
      </c>
      <c r="I93" s="3">
        <v>19528</v>
      </c>
      <c r="J93" s="3">
        <v>19337</v>
      </c>
      <c r="K93" s="3">
        <v>18604</v>
      </c>
      <c r="L93" s="3">
        <v>18148</v>
      </c>
      <c r="M93" s="3">
        <v>17918</v>
      </c>
      <c r="N93" s="3">
        <v>18813</v>
      </c>
      <c r="O93" s="3">
        <v>19568</v>
      </c>
      <c r="P93" s="3">
        <v>20770</v>
      </c>
      <c r="Q93" s="3">
        <v>22652</v>
      </c>
      <c r="R93" s="3">
        <v>23253</v>
      </c>
      <c r="S93" s="3">
        <v>23630</v>
      </c>
      <c r="T93" s="3">
        <v>23619</v>
      </c>
      <c r="U93" s="3">
        <v>22903</v>
      </c>
      <c r="V93" s="3">
        <v>22033</v>
      </c>
      <c r="W93" s="3">
        <v>22042</v>
      </c>
      <c r="X93" s="3">
        <v>37778</v>
      </c>
      <c r="Y93" s="3">
        <v>50999</v>
      </c>
      <c r="Z93" s="3">
        <v>52332</v>
      </c>
      <c r="AA93" s="3">
        <v>57548</v>
      </c>
      <c r="AB93" s="3">
        <v>60886</v>
      </c>
      <c r="AC93" s="3">
        <v>61374</v>
      </c>
      <c r="AD93" s="3">
        <v>59981</v>
      </c>
      <c r="AE93" s="3">
        <v>59844</v>
      </c>
      <c r="AF93" s="3">
        <v>59495</v>
      </c>
      <c r="AG93" s="3">
        <v>62344</v>
      </c>
      <c r="AH93" s="3">
        <v>68511</v>
      </c>
      <c r="AI93" s="3">
        <v>73175</v>
      </c>
      <c r="AJ93" s="3">
        <v>77356</v>
      </c>
      <c r="AK93" s="3">
        <v>80037</v>
      </c>
      <c r="AL93" s="3">
        <v>86251</v>
      </c>
      <c r="AM93" s="3">
        <v>87528</v>
      </c>
      <c r="AN93" s="3">
        <v>84529</v>
      </c>
      <c r="AO93" s="3">
        <v>84089</v>
      </c>
      <c r="AP93" s="3">
        <v>79020</v>
      </c>
      <c r="AQ93" s="3">
        <v>73231</v>
      </c>
      <c r="AR93" s="3">
        <v>68262</v>
      </c>
      <c r="AS93" s="3">
        <v>65316</v>
      </c>
      <c r="AT93" s="3">
        <v>62523</v>
      </c>
      <c r="AU93" s="3">
        <v>59209</v>
      </c>
      <c r="AV93" s="6">
        <v>56499</v>
      </c>
      <c r="AW93" s="6">
        <v>55938</v>
      </c>
      <c r="AX93" s="6">
        <v>54373</v>
      </c>
      <c r="AY93" s="6">
        <v>51659</v>
      </c>
      <c r="AZ93" s="6">
        <v>48397</v>
      </c>
      <c r="BA93" s="6">
        <v>43791</v>
      </c>
      <c r="BB93" s="6">
        <v>40933</v>
      </c>
      <c r="BC93" s="6">
        <v>38546</v>
      </c>
      <c r="BD93" s="6">
        <v>36173</v>
      </c>
      <c r="BE93" s="6">
        <v>30517</v>
      </c>
      <c r="BF93" s="6">
        <v>27623</v>
      </c>
      <c r="BG93" s="6">
        <v>25918</v>
      </c>
      <c r="BH93" s="6">
        <v>24355</v>
      </c>
      <c r="BI93" s="6">
        <v>22861</v>
      </c>
      <c r="BJ93" s="6">
        <v>21382</v>
      </c>
    </row>
    <row r="94" spans="1:63" x14ac:dyDescent="0.25">
      <c r="A94" s="4" t="s">
        <v>21</v>
      </c>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v>9790</v>
      </c>
      <c r="AK94" s="3">
        <v>18025</v>
      </c>
      <c r="AL94" s="3">
        <v>27848</v>
      </c>
      <c r="AM94" s="3">
        <v>37829</v>
      </c>
      <c r="AN94" s="3">
        <v>47934</v>
      </c>
      <c r="AO94" s="3">
        <v>61031</v>
      </c>
      <c r="AP94" s="3">
        <v>76823</v>
      </c>
      <c r="AQ94" s="3">
        <v>91524</v>
      </c>
      <c r="AR94" s="3">
        <v>110106</v>
      </c>
      <c r="AS94" s="3">
        <v>128764</v>
      </c>
      <c r="AT94" s="3">
        <v>145845</v>
      </c>
      <c r="AU94" s="3">
        <v>161819</v>
      </c>
      <c r="AV94" s="6">
        <v>116831</v>
      </c>
      <c r="AW94" s="6">
        <v>85822</v>
      </c>
      <c r="AX94" s="6">
        <v>94009</v>
      </c>
      <c r="AY94" s="6">
        <v>99946</v>
      </c>
      <c r="AZ94" s="6">
        <v>108240</v>
      </c>
      <c r="BA94" s="6">
        <v>120775</v>
      </c>
      <c r="BB94" s="6">
        <v>126903</v>
      </c>
      <c r="BC94" s="6">
        <v>127882</v>
      </c>
      <c r="BD94" s="6">
        <v>124853</v>
      </c>
      <c r="BE94" s="6">
        <v>125197</v>
      </c>
      <c r="BF94" s="6">
        <v>128107</v>
      </c>
      <c r="BG94" s="6">
        <v>127015</v>
      </c>
      <c r="BH94" s="6">
        <v>130185</v>
      </c>
      <c r="BI94" s="6">
        <v>134429</v>
      </c>
      <c r="BJ94" s="6">
        <v>134430</v>
      </c>
    </row>
    <row r="95" spans="1:63" x14ac:dyDescent="0.25">
      <c r="A95" s="4" t="s">
        <v>70</v>
      </c>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v>63</v>
      </c>
      <c r="AL95" s="3">
        <v>95</v>
      </c>
      <c r="AM95" s="3">
        <v>103</v>
      </c>
      <c r="AN95" s="3">
        <v>325</v>
      </c>
      <c r="AO95" s="3">
        <v>555</v>
      </c>
      <c r="AP95" s="3">
        <v>6318</v>
      </c>
      <c r="AQ95" s="3">
        <v>11160</v>
      </c>
      <c r="AR95" s="3">
        <v>17170</v>
      </c>
      <c r="AS95" s="3">
        <v>22894</v>
      </c>
      <c r="AT95" s="3">
        <v>31874</v>
      </c>
      <c r="AU95" s="3">
        <v>38316</v>
      </c>
      <c r="AV95" s="6">
        <v>108557</v>
      </c>
      <c r="AW95" s="6">
        <v>162194</v>
      </c>
      <c r="AX95" s="6">
        <v>174569</v>
      </c>
      <c r="AY95" s="6">
        <v>181483</v>
      </c>
      <c r="AZ95" s="6">
        <v>187355</v>
      </c>
      <c r="BA95" s="6">
        <v>190936</v>
      </c>
      <c r="BB95" s="6">
        <v>196630</v>
      </c>
      <c r="BC95" s="6">
        <v>199374</v>
      </c>
      <c r="BD95" s="6">
        <v>202859</v>
      </c>
      <c r="BE95" s="6">
        <v>207973</v>
      </c>
      <c r="BF95" s="6">
        <v>211404</v>
      </c>
      <c r="BG95" s="6">
        <v>215716</v>
      </c>
      <c r="BH95" s="6">
        <v>219333</v>
      </c>
      <c r="BI95" s="6">
        <v>222706</v>
      </c>
      <c r="BJ95" s="6">
        <v>222707</v>
      </c>
    </row>
    <row r="96" spans="1:63" s="10" customFormat="1" x14ac:dyDescent="0.25">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13"/>
      <c r="AW96" s="13"/>
      <c r="AX96" s="13"/>
      <c r="AY96" s="13"/>
      <c r="AZ96" s="13"/>
      <c r="BA96" s="13"/>
      <c r="BB96" s="13"/>
      <c r="BC96" s="13"/>
      <c r="BD96" s="13"/>
      <c r="BE96" s="13"/>
      <c r="BF96" s="13"/>
      <c r="BG96" s="13"/>
      <c r="BH96" s="13"/>
      <c r="BI96" s="13"/>
      <c r="BJ96" s="13"/>
    </row>
    <row r="97" spans="1:62" x14ac:dyDescent="0.25">
      <c r="A97" s="9" t="s">
        <v>88</v>
      </c>
      <c r="B97" s="15" t="s">
        <v>23</v>
      </c>
      <c r="C97" s="15" t="s">
        <v>24</v>
      </c>
      <c r="D97" s="15" t="s">
        <v>25</v>
      </c>
      <c r="E97" s="15" t="s">
        <v>26</v>
      </c>
      <c r="F97" s="15" t="s">
        <v>27</v>
      </c>
      <c r="G97" s="15" t="s">
        <v>28</v>
      </c>
      <c r="H97" s="15" t="s">
        <v>29</v>
      </c>
      <c r="I97" s="15" t="s">
        <v>30</v>
      </c>
      <c r="J97" s="15" t="s">
        <v>31</v>
      </c>
      <c r="K97" s="15" t="s">
        <v>32</v>
      </c>
      <c r="L97" s="15" t="s">
        <v>33</v>
      </c>
      <c r="M97" s="15" t="s">
        <v>34</v>
      </c>
      <c r="N97" s="15" t="s">
        <v>35</v>
      </c>
      <c r="O97" s="15" t="s">
        <v>36</v>
      </c>
      <c r="P97" s="15" t="s">
        <v>37</v>
      </c>
      <c r="Q97" s="15" t="s">
        <v>38</v>
      </c>
      <c r="R97" s="15" t="s">
        <v>39</v>
      </c>
      <c r="S97" s="15" t="s">
        <v>40</v>
      </c>
      <c r="T97" s="15" t="s">
        <v>41</v>
      </c>
      <c r="U97" s="15" t="s">
        <v>42</v>
      </c>
      <c r="V97" s="15" t="s">
        <v>43</v>
      </c>
      <c r="W97" s="15" t="s">
        <v>44</v>
      </c>
      <c r="X97" s="15" t="s">
        <v>45</v>
      </c>
      <c r="Y97" s="15" t="s">
        <v>46</v>
      </c>
      <c r="Z97" s="15" t="s">
        <v>0</v>
      </c>
      <c r="AA97" s="15" t="s">
        <v>1</v>
      </c>
      <c r="AB97" s="15" t="s">
        <v>2</v>
      </c>
      <c r="AC97" s="15" t="s">
        <v>3</v>
      </c>
      <c r="AD97" s="15" t="s">
        <v>4</v>
      </c>
      <c r="AE97" s="15" t="s">
        <v>5</v>
      </c>
      <c r="AF97" s="15" t="s">
        <v>6</v>
      </c>
      <c r="AG97" s="15" t="s">
        <v>7</v>
      </c>
      <c r="AH97" s="15" t="s">
        <v>8</v>
      </c>
      <c r="AI97" s="15" t="s">
        <v>9</v>
      </c>
      <c r="AJ97" s="15" t="s">
        <v>10</v>
      </c>
      <c r="AK97" s="15" t="s">
        <v>11</v>
      </c>
      <c r="AL97" s="15" t="s">
        <v>12</v>
      </c>
      <c r="AM97" s="15" t="s">
        <v>13</v>
      </c>
      <c r="AN97" s="15" t="s">
        <v>14</v>
      </c>
      <c r="AO97" s="15" t="s">
        <v>15</v>
      </c>
      <c r="AP97" s="15" t="s">
        <v>16</v>
      </c>
      <c r="AQ97" s="15" t="s">
        <v>17</v>
      </c>
      <c r="AR97" s="15" t="s">
        <v>18</v>
      </c>
      <c r="AS97" s="15" t="s">
        <v>19</v>
      </c>
      <c r="AT97" s="15" t="s">
        <v>47</v>
      </c>
      <c r="AU97" s="15" t="s">
        <v>48</v>
      </c>
      <c r="AV97" s="15" t="s">
        <v>78</v>
      </c>
      <c r="AW97" s="15" t="s">
        <v>79</v>
      </c>
      <c r="AX97" s="15" t="s">
        <v>99</v>
      </c>
      <c r="AY97" s="15" t="s">
        <v>100</v>
      </c>
      <c r="AZ97" s="5" t="s">
        <v>112</v>
      </c>
      <c r="BA97" s="5" t="s">
        <v>114</v>
      </c>
      <c r="BB97" s="5" t="s">
        <v>115</v>
      </c>
      <c r="BC97" s="5" t="s">
        <v>116</v>
      </c>
      <c r="BD97" s="5" t="s">
        <v>117</v>
      </c>
      <c r="BE97" s="5" t="s">
        <v>118</v>
      </c>
      <c r="BF97" s="5" t="s">
        <v>119</v>
      </c>
      <c r="BG97" s="5" t="s">
        <v>121</v>
      </c>
      <c r="BH97" s="5" t="s">
        <v>122</v>
      </c>
      <c r="BI97" s="5" t="s">
        <v>126</v>
      </c>
      <c r="BJ97" s="5" t="s">
        <v>130</v>
      </c>
    </row>
    <row r="98" spans="1:62" x14ac:dyDescent="0.25">
      <c r="A98" s="4" t="s">
        <v>89</v>
      </c>
      <c r="B98" s="3"/>
      <c r="C98" s="3"/>
      <c r="D98" s="3"/>
      <c r="E98" s="3"/>
      <c r="F98" s="3"/>
      <c r="G98" s="3"/>
      <c r="H98" s="3"/>
      <c r="I98" s="3"/>
      <c r="J98" s="3"/>
      <c r="K98" s="3"/>
      <c r="L98" s="3"/>
      <c r="M98" s="3"/>
      <c r="N98" s="3"/>
      <c r="O98" s="3"/>
      <c r="P98" s="3"/>
      <c r="Q98" s="3"/>
      <c r="R98" s="3"/>
      <c r="S98" s="3"/>
      <c r="T98" s="3"/>
      <c r="U98" s="3"/>
      <c r="V98" s="3"/>
      <c r="W98" s="3"/>
      <c r="X98" s="3"/>
      <c r="Y98" s="3"/>
      <c r="Z98" s="3">
        <v>1038</v>
      </c>
      <c r="AA98" s="3">
        <v>1052</v>
      </c>
      <c r="AB98" s="3">
        <v>667</v>
      </c>
      <c r="AC98" s="3">
        <v>965</v>
      </c>
      <c r="AD98" s="3">
        <v>1301</v>
      </c>
      <c r="AE98" s="3">
        <v>1443</v>
      </c>
      <c r="AF98" s="3">
        <v>1792</v>
      </c>
      <c r="AG98" s="3">
        <v>2118</v>
      </c>
      <c r="AH98" s="3">
        <v>2415</v>
      </c>
      <c r="AI98" s="3">
        <v>2655</v>
      </c>
      <c r="AJ98" s="3">
        <v>2725</v>
      </c>
      <c r="AK98" s="3">
        <v>2749</v>
      </c>
      <c r="AL98" s="3">
        <v>2860</v>
      </c>
      <c r="AM98" s="3">
        <v>3232</v>
      </c>
      <c r="AN98" s="3">
        <v>3379</v>
      </c>
      <c r="AO98" s="3">
        <v>3407</v>
      </c>
      <c r="AP98" s="3">
        <v>3407</v>
      </c>
      <c r="AQ98" s="3">
        <v>3392</v>
      </c>
      <c r="AR98" s="3">
        <v>3683</v>
      </c>
      <c r="AS98" s="3">
        <v>3672</v>
      </c>
      <c r="AT98" s="3">
        <v>3225</v>
      </c>
      <c r="AU98" s="3">
        <v>2976</v>
      </c>
      <c r="AV98" s="6">
        <v>1008</v>
      </c>
      <c r="AW98" s="6">
        <v>1065</v>
      </c>
      <c r="AX98" s="6">
        <v>1128</v>
      </c>
      <c r="AY98" s="6">
        <v>1148</v>
      </c>
      <c r="AZ98" s="6">
        <v>1181</v>
      </c>
      <c r="BA98" s="6">
        <v>1208</v>
      </c>
      <c r="BB98" s="6">
        <v>1243</v>
      </c>
      <c r="BC98" s="6">
        <v>1258</v>
      </c>
      <c r="BD98" s="6">
        <v>1272</v>
      </c>
      <c r="BE98" s="6">
        <v>1320</v>
      </c>
      <c r="BF98" s="6">
        <v>1333.3330000000001</v>
      </c>
      <c r="BG98" s="6">
        <v>1337.6669999999999</v>
      </c>
      <c r="BH98" s="6">
        <v>1333</v>
      </c>
      <c r="BI98" s="56"/>
      <c r="BJ98" s="56"/>
    </row>
    <row r="99" spans="1:62" x14ac:dyDescent="0.25">
      <c r="A99" s="4" t="s">
        <v>90</v>
      </c>
      <c r="B99" s="3"/>
      <c r="C99" s="3"/>
      <c r="D99" s="3"/>
      <c r="E99" s="3"/>
      <c r="F99" s="3"/>
      <c r="G99" s="3"/>
      <c r="H99" s="3"/>
      <c r="I99" s="3"/>
      <c r="J99" s="3"/>
      <c r="K99" s="3"/>
      <c r="L99" s="3"/>
      <c r="M99" s="3"/>
      <c r="N99" s="3"/>
      <c r="O99" s="3"/>
      <c r="P99" s="3"/>
      <c r="Q99" s="3"/>
      <c r="R99" s="3"/>
      <c r="S99" s="3"/>
      <c r="T99" s="3"/>
      <c r="U99" s="3"/>
      <c r="V99" s="3"/>
      <c r="W99" s="3"/>
      <c r="X99" s="3"/>
      <c r="Y99" s="3"/>
      <c r="Z99" s="3">
        <v>2922</v>
      </c>
      <c r="AA99" s="3">
        <v>2945</v>
      </c>
      <c r="AB99" s="3">
        <v>2576</v>
      </c>
      <c r="AC99" s="3">
        <v>2945</v>
      </c>
      <c r="AD99" s="3">
        <v>3280</v>
      </c>
      <c r="AE99" s="3">
        <v>3511</v>
      </c>
      <c r="AF99" s="3">
        <v>3623</v>
      </c>
      <c r="AG99" s="3">
        <v>3921</v>
      </c>
      <c r="AH99" s="3">
        <v>4224</v>
      </c>
      <c r="AI99" s="3">
        <v>4454</v>
      </c>
      <c r="AJ99" s="3">
        <v>4541</v>
      </c>
      <c r="AK99" s="3">
        <v>4769</v>
      </c>
      <c r="AL99" s="3">
        <v>4899</v>
      </c>
      <c r="AM99" s="3">
        <v>5348</v>
      </c>
      <c r="AN99" s="3">
        <v>5548</v>
      </c>
      <c r="AO99" s="3">
        <v>5745</v>
      </c>
      <c r="AP99" s="3">
        <v>5837</v>
      </c>
      <c r="AQ99" s="3">
        <v>5862</v>
      </c>
      <c r="AR99" s="3">
        <v>6231</v>
      </c>
      <c r="AS99" s="3">
        <v>6126</v>
      </c>
      <c r="AT99" s="3">
        <v>5525</v>
      </c>
      <c r="AU99" s="3">
        <v>4981</v>
      </c>
      <c r="AV99" s="6">
        <v>2964</v>
      </c>
      <c r="AW99" s="6">
        <v>3246</v>
      </c>
      <c r="AX99" s="6">
        <v>3573</v>
      </c>
      <c r="AY99" s="6">
        <v>3737</v>
      </c>
      <c r="AZ99" s="6">
        <v>3769</v>
      </c>
      <c r="BA99" s="6">
        <v>3830</v>
      </c>
      <c r="BB99" s="6">
        <v>3932</v>
      </c>
      <c r="BC99" s="6">
        <v>4029</v>
      </c>
      <c r="BD99" s="6">
        <v>4513</v>
      </c>
      <c r="BE99" s="6">
        <v>4570</v>
      </c>
      <c r="BF99" s="6">
        <v>4601.6670000000004</v>
      </c>
      <c r="BG99" s="6">
        <v>4524</v>
      </c>
      <c r="BH99" s="6">
        <v>4598.3329999999996</v>
      </c>
      <c r="BI99" s="56"/>
      <c r="BJ99" s="56"/>
    </row>
    <row r="100" spans="1:62" x14ac:dyDescent="0.25">
      <c r="A100" s="4" t="s">
        <v>22</v>
      </c>
      <c r="B100" s="3"/>
      <c r="C100" s="3"/>
      <c r="D100" s="3"/>
      <c r="E100" s="3"/>
      <c r="F100" s="3"/>
      <c r="G100" s="3"/>
      <c r="H100" s="3"/>
      <c r="I100" s="3"/>
      <c r="J100" s="3"/>
      <c r="K100" s="3"/>
      <c r="L100" s="3"/>
      <c r="M100" s="3"/>
      <c r="N100" s="3"/>
      <c r="O100" s="3"/>
      <c r="P100" s="3"/>
      <c r="Q100" s="3"/>
      <c r="R100" s="3"/>
      <c r="S100" s="3"/>
      <c r="T100" s="3"/>
      <c r="U100" s="3"/>
      <c r="V100" s="3"/>
      <c r="W100" s="3"/>
      <c r="X100" s="3"/>
      <c r="Y100" s="3"/>
      <c r="Z100" s="3">
        <v>39056</v>
      </c>
      <c r="AA100" s="3">
        <v>32446</v>
      </c>
      <c r="AB100" s="3">
        <v>46301</v>
      </c>
      <c r="AC100" s="3">
        <v>53076</v>
      </c>
      <c r="AD100" s="3">
        <v>65828</v>
      </c>
      <c r="AE100" s="3">
        <v>99668</v>
      </c>
      <c r="AF100" s="3">
        <v>158652</v>
      </c>
      <c r="AG100" s="3">
        <v>168179</v>
      </c>
      <c r="AH100" s="3">
        <v>200654</v>
      </c>
      <c r="AI100" s="3">
        <v>269714</v>
      </c>
      <c r="AJ100" s="3">
        <v>312257</v>
      </c>
      <c r="AK100" s="3">
        <v>290812</v>
      </c>
      <c r="AL100" s="3">
        <v>337846</v>
      </c>
      <c r="AM100" s="3">
        <v>515173</v>
      </c>
      <c r="AN100" s="3">
        <v>621009</v>
      </c>
      <c r="AO100" s="3">
        <v>645767</v>
      </c>
      <c r="AP100" s="3">
        <v>664729</v>
      </c>
      <c r="AQ100" s="3">
        <v>832574</v>
      </c>
      <c r="AR100" s="3">
        <v>963293</v>
      </c>
      <c r="AS100" s="3">
        <v>975108</v>
      </c>
      <c r="AT100" s="3">
        <v>948179</v>
      </c>
      <c r="AU100" s="3">
        <v>979992</v>
      </c>
      <c r="AV100" s="6">
        <v>675820</v>
      </c>
      <c r="AW100" s="6">
        <v>562963.10800000001</v>
      </c>
      <c r="AX100" s="6">
        <v>548632.43000000005</v>
      </c>
      <c r="AY100" s="6">
        <v>624624</v>
      </c>
      <c r="AZ100" s="6">
        <v>690367</v>
      </c>
      <c r="BA100" s="6">
        <v>573584.48300000001</v>
      </c>
      <c r="BB100" s="6">
        <v>534267.10600000003</v>
      </c>
      <c r="BC100" s="6">
        <v>562246.39599999995</v>
      </c>
      <c r="BD100" s="6">
        <v>570614.13600000006</v>
      </c>
      <c r="BE100" s="6">
        <v>504845.69699999999</v>
      </c>
      <c r="BF100" s="6">
        <v>476294.74800000002</v>
      </c>
      <c r="BG100" s="6">
        <v>527383.97</v>
      </c>
      <c r="BH100" s="6">
        <v>542802.96699999995</v>
      </c>
      <c r="BI100" s="56"/>
      <c r="BJ100" s="56"/>
    </row>
    <row r="102" spans="1:62" s="1" customFormat="1" x14ac:dyDescent="0.25">
      <c r="A102" s="24" t="s">
        <v>105</v>
      </c>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6"/>
      <c r="AZ102" s="26"/>
      <c r="BA102" s="26"/>
      <c r="BB102" s="26"/>
      <c r="BC102" s="26"/>
      <c r="BD102" s="26"/>
      <c r="BE102" s="26"/>
      <c r="BF102" s="26"/>
      <c r="BG102" s="26"/>
      <c r="BH102" s="26"/>
      <c r="BI102" s="26"/>
      <c r="BJ102" s="26"/>
    </row>
    <row r="104" spans="1:62" s="1" customFormat="1" x14ac:dyDescent="0.25">
      <c r="A104" s="21" t="s">
        <v>106</v>
      </c>
      <c r="B104" s="19" t="s">
        <v>23</v>
      </c>
      <c r="C104" s="19" t="s">
        <v>24</v>
      </c>
      <c r="D104" s="19" t="s">
        <v>25</v>
      </c>
      <c r="E104" s="19" t="s">
        <v>26</v>
      </c>
      <c r="F104" s="19" t="s">
        <v>27</v>
      </c>
      <c r="G104" s="19" t="s">
        <v>28</v>
      </c>
      <c r="H104" s="19" t="s">
        <v>29</v>
      </c>
      <c r="I104" s="19" t="s">
        <v>30</v>
      </c>
      <c r="J104" s="19" t="s">
        <v>31</v>
      </c>
      <c r="K104" s="19" t="s">
        <v>32</v>
      </c>
      <c r="L104" s="19" t="s">
        <v>33</v>
      </c>
      <c r="M104" s="19" t="s">
        <v>34</v>
      </c>
      <c r="N104" s="19" t="s">
        <v>35</v>
      </c>
      <c r="O104" s="19" t="s">
        <v>36</v>
      </c>
      <c r="P104" s="19" t="s">
        <v>37</v>
      </c>
      <c r="Q104" s="19" t="s">
        <v>38</v>
      </c>
      <c r="R104" s="19" t="s">
        <v>39</v>
      </c>
      <c r="S104" s="19" t="s">
        <v>40</v>
      </c>
      <c r="T104" s="19" t="s">
        <v>41</v>
      </c>
      <c r="U104" s="19" t="s">
        <v>42</v>
      </c>
      <c r="V104" s="19" t="s">
        <v>43</v>
      </c>
      <c r="W104" s="19" t="s">
        <v>44</v>
      </c>
      <c r="X104" s="19" t="s">
        <v>45</v>
      </c>
      <c r="Y104" s="19" t="s">
        <v>46</v>
      </c>
      <c r="Z104" s="19" t="s">
        <v>0</v>
      </c>
      <c r="AA104" s="19" t="s">
        <v>1</v>
      </c>
      <c r="AB104" s="19" t="s">
        <v>2</v>
      </c>
      <c r="AC104" s="19" t="s">
        <v>3</v>
      </c>
      <c r="AD104" s="19" t="s">
        <v>4</v>
      </c>
      <c r="AE104" s="19" t="s">
        <v>5</v>
      </c>
      <c r="AF104" s="19" t="s">
        <v>6</v>
      </c>
      <c r="AG104" s="19" t="s">
        <v>7</v>
      </c>
      <c r="AH104" s="19" t="s">
        <v>8</v>
      </c>
      <c r="AI104" s="19" t="s">
        <v>9</v>
      </c>
      <c r="AJ104" s="19" t="s">
        <v>10</v>
      </c>
      <c r="AK104" s="19" t="s">
        <v>11</v>
      </c>
      <c r="AL104" s="19" t="s">
        <v>12</v>
      </c>
      <c r="AM104" s="19" t="s">
        <v>13</v>
      </c>
      <c r="AN104" s="19" t="s">
        <v>14</v>
      </c>
      <c r="AO104" s="19" t="s">
        <v>15</v>
      </c>
      <c r="AP104" s="20" t="s">
        <v>16</v>
      </c>
      <c r="AQ104" s="20" t="s">
        <v>17</v>
      </c>
      <c r="AR104" s="20" t="s">
        <v>18</v>
      </c>
      <c r="AS104" s="20" t="s">
        <v>19</v>
      </c>
      <c r="AT104" s="20" t="s">
        <v>47</v>
      </c>
      <c r="AU104" s="20" t="s">
        <v>48</v>
      </c>
      <c r="AV104" s="20" t="s">
        <v>78</v>
      </c>
      <c r="AW104" s="20" t="s">
        <v>79</v>
      </c>
      <c r="AX104" s="20" t="s">
        <v>99</v>
      </c>
      <c r="AY104" s="20" t="s">
        <v>100</v>
      </c>
      <c r="AZ104" s="5" t="s">
        <v>112</v>
      </c>
      <c r="BA104" s="5" t="s">
        <v>114</v>
      </c>
      <c r="BB104" s="5" t="s">
        <v>115</v>
      </c>
      <c r="BC104" s="5" t="s">
        <v>116</v>
      </c>
      <c r="BD104" s="5" t="s">
        <v>117</v>
      </c>
      <c r="BE104" s="5" t="s">
        <v>118</v>
      </c>
      <c r="BF104" s="5" t="s">
        <v>119</v>
      </c>
      <c r="BG104" s="5" t="s">
        <v>121</v>
      </c>
      <c r="BH104" s="5" t="s">
        <v>122</v>
      </c>
      <c r="BI104" s="5" t="s">
        <v>126</v>
      </c>
      <c r="BJ104" s="5" t="s">
        <v>130</v>
      </c>
    </row>
    <row r="105" spans="1:62" x14ac:dyDescent="0.25">
      <c r="A105" s="22" t="s">
        <v>107</v>
      </c>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23">
        <v>0.35788242903307788</v>
      </c>
      <c r="AQ105" s="23">
        <v>0.35440679857678797</v>
      </c>
      <c r="AR105" s="23">
        <v>0.35044651823926581</v>
      </c>
      <c r="AS105" s="23">
        <v>0.34461647969194037</v>
      </c>
      <c r="AT105" s="23">
        <v>0.3388819670790989</v>
      </c>
      <c r="AU105" s="23">
        <v>0.33704211053894367</v>
      </c>
      <c r="AV105" s="23">
        <v>0.32978728950718111</v>
      </c>
      <c r="AW105" s="23">
        <v>0.32635839918129927</v>
      </c>
      <c r="AX105" s="23">
        <v>0.3234583675092767</v>
      </c>
      <c r="AY105" s="23">
        <v>0.32166533479718118</v>
      </c>
      <c r="AZ105" s="23">
        <v>0.31857594511206455</v>
      </c>
      <c r="BA105" s="23">
        <v>0.31444497347007933</v>
      </c>
      <c r="BB105" s="23">
        <v>0.31425702170845565</v>
      </c>
      <c r="BC105" s="23">
        <v>0.31795117816171242</v>
      </c>
      <c r="BD105" s="23">
        <v>0.32249383222380307</v>
      </c>
      <c r="BE105" s="35">
        <v>0.32504335179280641</v>
      </c>
      <c r="BF105" s="35">
        <v>0.32200311959199568</v>
      </c>
      <c r="BG105" s="35">
        <v>0.32074634971479177</v>
      </c>
      <c r="BH105" s="35">
        <v>0.31393645720569791</v>
      </c>
      <c r="BI105" s="35">
        <v>0.30771276723036289</v>
      </c>
      <c r="BJ105" s="35">
        <v>0.307</v>
      </c>
    </row>
    <row r="106" spans="1:62" x14ac:dyDescent="0.25">
      <c r="A106" s="22" t="s">
        <v>108</v>
      </c>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38"/>
      <c r="AP106" s="23">
        <v>0.28816303921051784</v>
      </c>
      <c r="AQ106" s="23">
        <v>0.28731697685290331</v>
      </c>
      <c r="AR106" s="23">
        <v>0.28740246898320537</v>
      </c>
      <c r="AS106" s="23">
        <v>0.28407302210168806</v>
      </c>
      <c r="AT106" s="23">
        <v>0.27892614218692519</v>
      </c>
      <c r="AU106" s="23">
        <v>0.27384361518988104</v>
      </c>
      <c r="AV106" s="23">
        <v>0.27116398274124603</v>
      </c>
      <c r="AW106" s="23">
        <v>0.26789805058652966</v>
      </c>
      <c r="AX106" s="23">
        <v>0.26617244488992553</v>
      </c>
      <c r="AY106" s="23">
        <v>0.26651216013760559</v>
      </c>
      <c r="AZ106" s="23">
        <v>0.26780374198011014</v>
      </c>
      <c r="BA106" s="23">
        <v>0.26681264914590958</v>
      </c>
      <c r="BB106" s="23">
        <v>0.26484585231786717</v>
      </c>
      <c r="BC106" s="23">
        <v>0.26340145238565277</v>
      </c>
      <c r="BD106" s="23">
        <v>0.26522459443480195</v>
      </c>
      <c r="BE106" s="35">
        <v>0.26359428315712929</v>
      </c>
      <c r="BF106" s="35">
        <v>0.26341115653285185</v>
      </c>
      <c r="BG106" s="35">
        <v>0.26126045100609852</v>
      </c>
      <c r="BH106" s="35">
        <v>0.26162104575837242</v>
      </c>
      <c r="BI106" s="35">
        <v>0.2593485756716527</v>
      </c>
      <c r="BJ106" s="35">
        <v>0.25800000000000001</v>
      </c>
    </row>
    <row r="107" spans="1:62" x14ac:dyDescent="0.25">
      <c r="A107" s="22" t="s">
        <v>101</v>
      </c>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23">
        <v>0.17490945457149173</v>
      </c>
      <c r="AQ107" s="23">
        <v>0.17605810226429319</v>
      </c>
      <c r="AR107" s="23">
        <v>0.17647667753348886</v>
      </c>
      <c r="AS107" s="23">
        <v>0.17899778288121573</v>
      </c>
      <c r="AT107" s="23">
        <v>0.18281273417878657</v>
      </c>
      <c r="AU107" s="23">
        <v>0.18743664558422071</v>
      </c>
      <c r="AV107" s="23">
        <v>0.19293278902566097</v>
      </c>
      <c r="AW107" s="23">
        <v>0.19263507532693624</v>
      </c>
      <c r="AX107" s="23">
        <v>0.19152635711881866</v>
      </c>
      <c r="AY107" s="23">
        <v>0.1931162410243841</v>
      </c>
      <c r="AZ107" s="23">
        <v>0.19270744577968466</v>
      </c>
      <c r="BA107" s="23">
        <v>0.1907173158669086</v>
      </c>
      <c r="BB107" s="23">
        <v>0.18958878596076448</v>
      </c>
      <c r="BC107" s="23">
        <v>0.18719401441064318</v>
      </c>
      <c r="BD107" s="23">
        <v>0.18300096753575759</v>
      </c>
      <c r="BE107" s="35">
        <v>0.18397242266599542</v>
      </c>
      <c r="BF107" s="35">
        <v>0.18638763880761336</v>
      </c>
      <c r="BG107" s="35">
        <v>0.18820078384707717</v>
      </c>
      <c r="BH107" s="35">
        <v>0.19088819011289243</v>
      </c>
      <c r="BI107" s="35">
        <v>0.19555789241933091</v>
      </c>
      <c r="BJ107" s="35">
        <v>0.19600000000000001</v>
      </c>
    </row>
    <row r="108" spans="1:62" x14ac:dyDescent="0.25">
      <c r="A108" s="4" t="s">
        <v>109</v>
      </c>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23">
        <v>1.984091701294113E-2</v>
      </c>
      <c r="AQ108" s="23"/>
      <c r="AR108" s="23"/>
      <c r="AS108" s="23"/>
      <c r="AT108" s="23"/>
      <c r="AU108" s="23"/>
      <c r="AV108" s="23"/>
      <c r="AW108" s="23"/>
      <c r="AX108" s="23"/>
      <c r="AY108" s="23"/>
      <c r="AZ108" s="23"/>
      <c r="BA108" s="23"/>
      <c r="BB108" s="23"/>
      <c r="BC108" s="23"/>
      <c r="BD108" s="33"/>
      <c r="BE108" s="23"/>
      <c r="BF108" s="23"/>
      <c r="BG108" s="23"/>
      <c r="BH108" s="23"/>
      <c r="BI108" s="23"/>
      <c r="BJ108" s="23"/>
    </row>
    <row r="109" spans="1:62" x14ac:dyDescent="0.25">
      <c r="A109" s="4" t="s">
        <v>110</v>
      </c>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23">
        <v>8.3217602519141814E-2</v>
      </c>
      <c r="AQ109" s="23">
        <v>8.8848514079544097E-2</v>
      </c>
      <c r="AR109" s="23">
        <v>9.4338179627025939E-2</v>
      </c>
      <c r="AS109" s="23">
        <v>0.10013464624239225</v>
      </c>
      <c r="AT109" s="23">
        <v>0.10834709705352939</v>
      </c>
      <c r="AU109" s="23">
        <v>0.1106779570591378</v>
      </c>
      <c r="AV109" s="23">
        <v>0.11429045979400025</v>
      </c>
      <c r="AW109" s="23">
        <v>0.11795510085251919</v>
      </c>
      <c r="AX109" s="23">
        <v>0.12163552103077073</v>
      </c>
      <c r="AY109" s="23">
        <v>0.12246793723631522</v>
      </c>
      <c r="AZ109" s="23">
        <v>0.12541191477184074</v>
      </c>
      <c r="BA109" s="23">
        <v>0.13147788315396505</v>
      </c>
      <c r="BB109" s="23">
        <v>0.13276664987027087</v>
      </c>
      <c r="BC109" s="23">
        <v>0.13419106591068458</v>
      </c>
      <c r="BD109" s="23">
        <v>0.13407875163223212</v>
      </c>
      <c r="BE109" s="35">
        <v>0.13319348884040946</v>
      </c>
      <c r="BF109" s="35">
        <v>0.13367180975903339</v>
      </c>
      <c r="BG109" s="35">
        <v>0.13341727576819434</v>
      </c>
      <c r="BH109" s="35">
        <v>0.13425503032802377</v>
      </c>
      <c r="BI109" s="35">
        <v>0.13681319395110864</v>
      </c>
      <c r="BJ109" s="35">
        <v>0.13600000000000001</v>
      </c>
    </row>
    <row r="110" spans="1:62" x14ac:dyDescent="0.25">
      <c r="A110" s="4" t="s">
        <v>102</v>
      </c>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23">
        <v>7.5986557652829592E-2</v>
      </c>
      <c r="AQ110" s="23">
        <v>9.3369608226471473E-2</v>
      </c>
      <c r="AR110" s="23">
        <v>9.1336155617014053E-2</v>
      </c>
      <c r="AS110" s="23">
        <v>9.2170431746269404E-2</v>
      </c>
      <c r="AT110" s="23">
        <v>9.1032059501659962E-2</v>
      </c>
      <c r="AU110" s="23">
        <v>9.0999671627816789E-2</v>
      </c>
      <c r="AV110" s="23">
        <v>9.1825478931911633E-2</v>
      </c>
      <c r="AW110" s="23">
        <v>9.5153374052715622E-2</v>
      </c>
      <c r="AX110" s="23">
        <v>9.720730945120841E-2</v>
      </c>
      <c r="AY110" s="23">
        <v>9.6238326804513954E-2</v>
      </c>
      <c r="AZ110" s="23">
        <v>9.5500952356299906E-2</v>
      </c>
      <c r="BA110" s="23">
        <v>9.6547178363137504E-2</v>
      </c>
      <c r="BB110" s="23">
        <v>9.8541690142641788E-2</v>
      </c>
      <c r="BC110" s="23">
        <v>9.7262289131306953E-2</v>
      </c>
      <c r="BD110" s="23">
        <v>9.5201854173405237E-2</v>
      </c>
      <c r="BE110" s="35">
        <v>9.4196453543659464E-2</v>
      </c>
      <c r="BF110" s="35">
        <v>9.4526275308505714E-2</v>
      </c>
      <c r="BG110" s="35">
        <v>9.6375139663838219E-2</v>
      </c>
      <c r="BH110" s="35">
        <v>9.9299276595013503E-2</v>
      </c>
      <c r="BI110" s="35">
        <v>0.10056757072754487</v>
      </c>
      <c r="BJ110" s="35">
        <v>0.10299999999999999</v>
      </c>
    </row>
    <row r="111" spans="1:62" x14ac:dyDescent="0.25">
      <c r="AP111" s="39"/>
      <c r="AQ111" s="39"/>
      <c r="AR111" s="39"/>
      <c r="AS111" s="39"/>
      <c r="AT111" s="39"/>
      <c r="AU111" s="39"/>
      <c r="AV111" s="39"/>
      <c r="AW111" s="39"/>
      <c r="AX111" s="39"/>
      <c r="AY111" s="39"/>
      <c r="AZ111" s="39"/>
      <c r="BA111" s="39"/>
      <c r="BB111" s="39"/>
      <c r="BC111" s="39"/>
      <c r="BD111" s="39"/>
      <c r="BE111" s="39"/>
      <c r="BF111" s="39"/>
      <c r="BG111" s="39"/>
      <c r="BH111" s="39"/>
      <c r="BI111" s="39"/>
      <c r="BJ111" s="39"/>
    </row>
    <row r="112" spans="1:62" s="1" customFormat="1" x14ac:dyDescent="0.25">
      <c r="A112" s="21" t="s">
        <v>123</v>
      </c>
      <c r="B112" s="19" t="s">
        <v>23</v>
      </c>
      <c r="C112" s="19" t="s">
        <v>24</v>
      </c>
      <c r="D112" s="19" t="s">
        <v>25</v>
      </c>
      <c r="E112" s="19" t="s">
        <v>26</v>
      </c>
      <c r="F112" s="19" t="s">
        <v>27</v>
      </c>
      <c r="G112" s="19" t="s">
        <v>28</v>
      </c>
      <c r="H112" s="19" t="s">
        <v>29</v>
      </c>
      <c r="I112" s="19" t="s">
        <v>30</v>
      </c>
      <c r="J112" s="19" t="s">
        <v>31</v>
      </c>
      <c r="K112" s="19" t="s">
        <v>32</v>
      </c>
      <c r="L112" s="19" t="s">
        <v>33</v>
      </c>
      <c r="M112" s="19" t="s">
        <v>34</v>
      </c>
      <c r="N112" s="19" t="s">
        <v>35</v>
      </c>
      <c r="O112" s="19" t="s">
        <v>36</v>
      </c>
      <c r="P112" s="19" t="s">
        <v>37</v>
      </c>
      <c r="Q112" s="19" t="s">
        <v>38</v>
      </c>
      <c r="R112" s="19" t="s">
        <v>39</v>
      </c>
      <c r="S112" s="19" t="s">
        <v>40</v>
      </c>
      <c r="T112" s="19" t="s">
        <v>41</v>
      </c>
      <c r="U112" s="19" t="s">
        <v>42</v>
      </c>
      <c r="V112" s="19" t="s">
        <v>43</v>
      </c>
      <c r="W112" s="19" t="s">
        <v>44</v>
      </c>
      <c r="X112" s="19" t="s">
        <v>45</v>
      </c>
      <c r="Y112" s="19" t="s">
        <v>46</v>
      </c>
      <c r="Z112" s="19" t="s">
        <v>0</v>
      </c>
      <c r="AA112" s="19" t="s">
        <v>1</v>
      </c>
      <c r="AB112" s="19" t="s">
        <v>2</v>
      </c>
      <c r="AC112" s="19" t="s">
        <v>3</v>
      </c>
      <c r="AD112" s="19" t="s">
        <v>4</v>
      </c>
      <c r="AE112" s="19" t="s">
        <v>5</v>
      </c>
      <c r="AF112" s="19" t="s">
        <v>6</v>
      </c>
      <c r="AG112" s="19" t="s">
        <v>7</v>
      </c>
      <c r="AH112" s="19" t="s">
        <v>8</v>
      </c>
      <c r="AI112" s="19" t="s">
        <v>9</v>
      </c>
      <c r="AJ112" s="19" t="s">
        <v>10</v>
      </c>
      <c r="AK112" s="19" t="s">
        <v>11</v>
      </c>
      <c r="AL112" s="19" t="s">
        <v>12</v>
      </c>
      <c r="AM112" s="19" t="s">
        <v>13</v>
      </c>
      <c r="AN112" s="19" t="s">
        <v>14</v>
      </c>
      <c r="AO112" s="19" t="s">
        <v>15</v>
      </c>
      <c r="AP112" s="20" t="s">
        <v>16</v>
      </c>
      <c r="AQ112" s="20" t="s">
        <v>17</v>
      </c>
      <c r="AR112" s="20" t="s">
        <v>18</v>
      </c>
      <c r="AS112" s="20" t="s">
        <v>19</v>
      </c>
      <c r="AT112" s="20" t="s">
        <v>47</v>
      </c>
      <c r="AU112" s="20" t="s">
        <v>48</v>
      </c>
      <c r="AV112" s="20" t="s">
        <v>78</v>
      </c>
      <c r="AW112" s="20" t="s">
        <v>79</v>
      </c>
      <c r="AX112" s="20" t="s">
        <v>99</v>
      </c>
      <c r="AY112" s="20" t="s">
        <v>100</v>
      </c>
      <c r="AZ112" s="5" t="s">
        <v>112</v>
      </c>
      <c r="BA112" s="5" t="s">
        <v>114</v>
      </c>
      <c r="BB112" s="5" t="s">
        <v>115</v>
      </c>
      <c r="BC112" s="5" t="s">
        <v>116</v>
      </c>
      <c r="BD112" s="5" t="s">
        <v>117</v>
      </c>
      <c r="BE112" s="5" t="s">
        <v>118</v>
      </c>
      <c r="BF112" s="5" t="s">
        <v>119</v>
      </c>
      <c r="BG112" s="5" t="s">
        <v>121</v>
      </c>
      <c r="BH112" s="5" t="s">
        <v>122</v>
      </c>
      <c r="BI112" s="5" t="s">
        <v>126</v>
      </c>
      <c r="BJ112" s="5" t="s">
        <v>130</v>
      </c>
    </row>
    <row r="113" spans="1:62" x14ac:dyDescent="0.25">
      <c r="A113" s="22" t="s">
        <v>107</v>
      </c>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23"/>
      <c r="AQ113" s="23"/>
      <c r="AR113" s="23"/>
      <c r="AS113" s="23"/>
      <c r="AT113" s="23"/>
      <c r="AU113" s="23"/>
      <c r="AV113" s="23"/>
      <c r="AW113" s="23"/>
      <c r="AX113" s="23"/>
      <c r="AY113" s="23"/>
      <c r="AZ113" s="23"/>
      <c r="BA113" s="23"/>
      <c r="BB113" s="23"/>
      <c r="BC113" s="23"/>
      <c r="BD113" s="23"/>
      <c r="BE113" s="35"/>
      <c r="BF113" s="35">
        <v>0.47011796378320858</v>
      </c>
      <c r="BG113" s="35">
        <v>0.45065319493231243</v>
      </c>
      <c r="BH113" s="35">
        <v>0.42715975963101011</v>
      </c>
      <c r="BI113" s="35">
        <v>0.40400000000000003</v>
      </c>
      <c r="BJ113" s="35">
        <v>0.39</v>
      </c>
    </row>
    <row r="114" spans="1:62" x14ac:dyDescent="0.25">
      <c r="A114" s="22" t="s">
        <v>101</v>
      </c>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38"/>
      <c r="AP114" s="23"/>
      <c r="AQ114" s="23"/>
      <c r="AR114" s="23"/>
      <c r="AS114" s="23"/>
      <c r="AT114" s="23"/>
      <c r="AU114" s="23"/>
      <c r="AV114" s="23"/>
      <c r="AW114" s="23"/>
      <c r="AX114" s="23"/>
      <c r="AY114" s="23"/>
      <c r="AZ114" s="23"/>
      <c r="BA114" s="23"/>
      <c r="BB114" s="23"/>
      <c r="BC114" s="23"/>
      <c r="BD114" s="23"/>
      <c r="BE114" s="35"/>
      <c r="BF114" s="35">
        <v>0.37099018635913017</v>
      </c>
      <c r="BG114" s="35">
        <v>0.3846232782097328</v>
      </c>
      <c r="BH114" s="35">
        <v>0.39479707629433447</v>
      </c>
      <c r="BI114" s="35">
        <v>0.40400000000000003</v>
      </c>
      <c r="BJ114" s="35">
        <v>0.4</v>
      </c>
    </row>
    <row r="115" spans="1:62" x14ac:dyDescent="0.25">
      <c r="A115" s="22" t="s">
        <v>108</v>
      </c>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23"/>
      <c r="AQ115" s="23"/>
      <c r="AR115" s="23"/>
      <c r="AS115" s="23"/>
      <c r="AT115" s="23"/>
      <c r="AU115" s="23"/>
      <c r="AV115" s="23"/>
      <c r="AW115" s="23"/>
      <c r="AX115" s="23"/>
      <c r="AY115" s="23"/>
      <c r="AZ115" s="23"/>
      <c r="BA115" s="23"/>
      <c r="BB115" s="23"/>
      <c r="BC115" s="23"/>
      <c r="BD115" s="23"/>
      <c r="BE115" s="35"/>
      <c r="BF115" s="35">
        <v>5.5553029131688331E-2</v>
      </c>
      <c r="BG115" s="35">
        <v>5.3550144058096855E-2</v>
      </c>
      <c r="BH115" s="35">
        <v>5.5673496483669982E-2</v>
      </c>
      <c r="BI115" s="35">
        <v>5.5E-2</v>
      </c>
      <c r="BJ115" s="35">
        <v>5.3999999999999999E-2</v>
      </c>
    </row>
    <row r="116" spans="1:62" x14ac:dyDescent="0.25">
      <c r="A116" s="4" t="s">
        <v>109</v>
      </c>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23"/>
      <c r="AQ116" s="23"/>
      <c r="AR116" s="23"/>
      <c r="AS116" s="23"/>
      <c r="AT116" s="23"/>
      <c r="AU116" s="23"/>
      <c r="AV116" s="23"/>
      <c r="AW116" s="23"/>
      <c r="AX116" s="23"/>
      <c r="AY116" s="23"/>
      <c r="AZ116" s="23"/>
      <c r="BA116" s="23"/>
      <c r="BB116" s="23"/>
      <c r="BC116" s="23"/>
      <c r="BD116" s="33"/>
      <c r="BE116" s="23"/>
      <c r="BF116" s="23">
        <v>2.9158973705990958E-2</v>
      </c>
      <c r="BG116" s="23">
        <v>2.9111575956111614E-2</v>
      </c>
      <c r="BH116" s="23">
        <v>2.7591262075499098E-2</v>
      </c>
      <c r="BI116" s="23">
        <v>2.8000000000000001E-2</v>
      </c>
      <c r="BJ116" s="23">
        <v>2.8000000000000001E-2</v>
      </c>
    </row>
    <row r="117" spans="1:62" x14ac:dyDescent="0.25">
      <c r="A117" s="4" t="s">
        <v>110</v>
      </c>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23"/>
      <c r="AQ117" s="23"/>
      <c r="AR117" s="23"/>
      <c r="AS117" s="23"/>
      <c r="AT117" s="23"/>
      <c r="AU117" s="23"/>
      <c r="AV117" s="23"/>
      <c r="AW117" s="23"/>
      <c r="AX117" s="23"/>
      <c r="AY117" s="23"/>
      <c r="AZ117" s="23"/>
      <c r="BA117" s="23"/>
      <c r="BB117" s="23"/>
      <c r="BC117" s="23"/>
      <c r="BD117" s="23"/>
      <c r="BE117" s="35"/>
      <c r="BF117" s="35"/>
      <c r="BG117" s="35">
        <v>2.5125310810277461E-2</v>
      </c>
      <c r="BH117" s="35">
        <v>3.9008097585937443E-2</v>
      </c>
      <c r="BI117" s="35">
        <v>5.7000000000000002E-2</v>
      </c>
      <c r="BJ117" s="35">
        <v>7.1999999999999995E-2</v>
      </c>
    </row>
    <row r="118" spans="1:62" x14ac:dyDescent="0.25">
      <c r="A118" s="4" t="s">
        <v>124</v>
      </c>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23"/>
      <c r="AQ118" s="23"/>
      <c r="AR118" s="23"/>
      <c r="AS118" s="23"/>
      <c r="AT118" s="23"/>
      <c r="AU118" s="23"/>
      <c r="AV118" s="23"/>
      <c r="AW118" s="23"/>
      <c r="AX118" s="23"/>
      <c r="AY118" s="23"/>
      <c r="AZ118" s="23"/>
      <c r="BA118" s="23"/>
      <c r="BB118" s="23"/>
      <c r="BC118" s="23"/>
      <c r="BD118" s="23"/>
      <c r="BE118" s="35"/>
      <c r="BF118" s="35">
        <v>2.8222175736023064E-2</v>
      </c>
      <c r="BG118" s="35">
        <v>2.2623041401902355E-2</v>
      </c>
      <c r="BH118" s="35"/>
      <c r="BI118" s="35"/>
      <c r="BJ118" s="35"/>
    </row>
    <row r="119" spans="1:62" x14ac:dyDescent="0.25">
      <c r="A119" s="4" t="s">
        <v>102</v>
      </c>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23"/>
      <c r="AQ119" s="23"/>
      <c r="AR119" s="23"/>
      <c r="AS119" s="23"/>
      <c r="AT119" s="23"/>
      <c r="AU119" s="23"/>
      <c r="AV119" s="23"/>
      <c r="AW119" s="23"/>
      <c r="AX119" s="23"/>
      <c r="AY119" s="23"/>
      <c r="AZ119" s="23"/>
      <c r="BA119" s="23"/>
      <c r="BB119" s="23"/>
      <c r="BC119" s="23"/>
      <c r="BD119" s="23"/>
      <c r="BE119" s="35"/>
      <c r="BF119" s="35">
        <v>4.595767128395889E-2</v>
      </c>
      <c r="BG119" s="35">
        <v>3.4313454631566438E-2</v>
      </c>
      <c r="BH119" s="35">
        <v>5.5770307929548846E-2</v>
      </c>
      <c r="BI119" s="35">
        <v>5.2999999999999999E-2</v>
      </c>
      <c r="BJ119" s="35">
        <v>5.6000000000000001E-2</v>
      </c>
    </row>
    <row r="120" spans="1:62" x14ac:dyDescent="0.25">
      <c r="AP120" s="39"/>
      <c r="AQ120" s="39"/>
      <c r="AR120" s="39"/>
      <c r="AS120" s="39"/>
      <c r="AT120" s="39"/>
      <c r="AU120" s="39"/>
      <c r="AV120" s="39"/>
      <c r="AW120" s="39"/>
      <c r="AX120" s="39"/>
      <c r="AY120" s="39"/>
      <c r="AZ120" s="39"/>
      <c r="BA120" s="39"/>
      <c r="BB120" s="39"/>
      <c r="BC120" s="39"/>
      <c r="BD120" s="39"/>
      <c r="BE120" s="39"/>
      <c r="BF120" s="39"/>
      <c r="BG120" s="39"/>
      <c r="BH120" s="39"/>
      <c r="BI120" s="39"/>
      <c r="BJ120" s="39"/>
    </row>
    <row r="121" spans="1:62" x14ac:dyDescent="0.25">
      <c r="AP121" s="39"/>
      <c r="AQ121" s="39"/>
      <c r="AR121" s="39"/>
      <c r="AS121" s="39"/>
      <c r="AT121" s="39"/>
      <c r="AU121" s="39"/>
      <c r="AV121" s="39"/>
      <c r="AW121" s="39"/>
      <c r="AX121" s="39"/>
      <c r="AY121" s="39"/>
      <c r="AZ121" s="39"/>
      <c r="BA121" s="39"/>
      <c r="BB121" s="39"/>
      <c r="BC121" s="39"/>
      <c r="BD121" s="39"/>
      <c r="BE121" s="39"/>
      <c r="BF121" s="39"/>
      <c r="BG121" s="39"/>
      <c r="BH121" s="39"/>
      <c r="BI121" s="39"/>
      <c r="BJ121" s="39"/>
    </row>
    <row r="122" spans="1:62" x14ac:dyDescent="0.25">
      <c r="A122" s="21" t="s">
        <v>104</v>
      </c>
      <c r="B122" s="19" t="s">
        <v>23</v>
      </c>
      <c r="C122" s="19" t="s">
        <v>24</v>
      </c>
      <c r="D122" s="19" t="s">
        <v>25</v>
      </c>
      <c r="E122" s="19" t="s">
        <v>26</v>
      </c>
      <c r="F122" s="19" t="s">
        <v>27</v>
      </c>
      <c r="G122" s="19" t="s">
        <v>28</v>
      </c>
      <c r="H122" s="19" t="s">
        <v>29</v>
      </c>
      <c r="I122" s="19" t="s">
        <v>30</v>
      </c>
      <c r="J122" s="19" t="s">
        <v>31</v>
      </c>
      <c r="K122" s="19" t="s">
        <v>32</v>
      </c>
      <c r="L122" s="19" t="s">
        <v>33</v>
      </c>
      <c r="M122" s="19" t="s">
        <v>34</v>
      </c>
      <c r="N122" s="19" t="s">
        <v>35</v>
      </c>
      <c r="O122" s="19" t="s">
        <v>36</v>
      </c>
      <c r="P122" s="19" t="s">
        <v>37</v>
      </c>
      <c r="Q122" s="19" t="s">
        <v>38</v>
      </c>
      <c r="R122" s="19" t="s">
        <v>39</v>
      </c>
      <c r="S122" s="19" t="s">
        <v>40</v>
      </c>
      <c r="T122" s="19" t="s">
        <v>41</v>
      </c>
      <c r="U122" s="19" t="s">
        <v>42</v>
      </c>
      <c r="V122" s="19" t="s">
        <v>43</v>
      </c>
      <c r="W122" s="19" t="s">
        <v>44</v>
      </c>
      <c r="X122" s="19" t="s">
        <v>45</v>
      </c>
      <c r="Y122" s="19" t="s">
        <v>46</v>
      </c>
      <c r="Z122" s="19" t="s">
        <v>0</v>
      </c>
      <c r="AA122" s="19" t="s">
        <v>1</v>
      </c>
      <c r="AB122" s="19" t="s">
        <v>2</v>
      </c>
      <c r="AC122" s="19" t="s">
        <v>3</v>
      </c>
      <c r="AD122" s="19" t="s">
        <v>4</v>
      </c>
      <c r="AE122" s="19" t="s">
        <v>5</v>
      </c>
      <c r="AF122" s="19" t="s">
        <v>6</v>
      </c>
      <c r="AG122" s="19" t="s">
        <v>7</v>
      </c>
      <c r="AH122" s="19" t="s">
        <v>8</v>
      </c>
      <c r="AI122" s="19" t="s">
        <v>9</v>
      </c>
      <c r="AJ122" s="19" t="s">
        <v>10</v>
      </c>
      <c r="AK122" s="19" t="s">
        <v>11</v>
      </c>
      <c r="AL122" s="19" t="s">
        <v>12</v>
      </c>
      <c r="AM122" s="19" t="s">
        <v>13</v>
      </c>
      <c r="AN122" s="19" t="s">
        <v>14</v>
      </c>
      <c r="AO122" s="19" t="s">
        <v>15</v>
      </c>
      <c r="AP122" s="20" t="s">
        <v>16</v>
      </c>
      <c r="AQ122" s="20" t="s">
        <v>17</v>
      </c>
      <c r="AR122" s="20" t="s">
        <v>18</v>
      </c>
      <c r="AS122" s="20" t="s">
        <v>19</v>
      </c>
      <c r="AT122" s="20" t="s">
        <v>47</v>
      </c>
      <c r="AU122" s="20" t="s">
        <v>48</v>
      </c>
      <c r="AV122" s="20" t="s">
        <v>78</v>
      </c>
      <c r="AW122" s="20" t="s">
        <v>79</v>
      </c>
      <c r="AX122" s="20" t="s">
        <v>99</v>
      </c>
      <c r="AY122" s="20" t="s">
        <v>100</v>
      </c>
      <c r="AZ122" s="5" t="s">
        <v>112</v>
      </c>
      <c r="BA122" s="5" t="s">
        <v>114</v>
      </c>
      <c r="BB122" s="5" t="s">
        <v>115</v>
      </c>
      <c r="BC122" s="5" t="s">
        <v>116</v>
      </c>
      <c r="BD122" s="5" t="s">
        <v>117</v>
      </c>
      <c r="BE122" s="5" t="s">
        <v>118</v>
      </c>
      <c r="BF122" s="5" t="s">
        <v>119</v>
      </c>
      <c r="BG122" s="5" t="s">
        <v>121</v>
      </c>
      <c r="BH122" s="5" t="s">
        <v>122</v>
      </c>
      <c r="BI122" s="5" t="s">
        <v>126</v>
      </c>
      <c r="BJ122" s="5" t="s">
        <v>130</v>
      </c>
    </row>
    <row r="123" spans="1:62" x14ac:dyDescent="0.25">
      <c r="A123" s="22" t="s">
        <v>101</v>
      </c>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23">
        <v>0.32026553796944796</v>
      </c>
      <c r="AQ123" s="23">
        <v>0.33364045296125228</v>
      </c>
      <c r="AR123" s="23">
        <v>0.35925729805442153</v>
      </c>
      <c r="AS123" s="23">
        <v>0.37317708800459204</v>
      </c>
      <c r="AT123" s="23">
        <v>0.37696654666402607</v>
      </c>
      <c r="AU123" s="23">
        <v>0.38387554737957652</v>
      </c>
      <c r="AV123" s="23">
        <v>0.40992542628397871</v>
      </c>
      <c r="AW123" s="23">
        <v>0.41187169073882451</v>
      </c>
      <c r="AX123" s="23">
        <v>0.43237985764180559</v>
      </c>
      <c r="AY123" s="23">
        <v>0.41952088180624697</v>
      </c>
      <c r="AZ123" s="23">
        <v>0.43321735496346514</v>
      </c>
      <c r="BA123" s="23">
        <v>0.45476757597886991</v>
      </c>
      <c r="BB123" s="23">
        <v>0.4540933911574811</v>
      </c>
      <c r="BC123" s="23">
        <v>0.46620019933733803</v>
      </c>
      <c r="BD123" s="23">
        <v>0.46149523707588569</v>
      </c>
      <c r="BE123" s="23">
        <v>0.46308043388658227</v>
      </c>
      <c r="BF123" s="23">
        <v>0.46363927996216592</v>
      </c>
      <c r="BG123" s="23">
        <v>0.46037335931226059</v>
      </c>
      <c r="BH123" s="23">
        <v>0.45488254688829971</v>
      </c>
      <c r="BI123" s="23">
        <v>0.46298947090034548</v>
      </c>
      <c r="BJ123" s="23">
        <v>0.4740129085390391</v>
      </c>
    </row>
    <row r="124" spans="1:62" x14ac:dyDescent="0.25">
      <c r="A124" s="22" t="s">
        <v>103</v>
      </c>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38"/>
      <c r="AP124" s="23">
        <v>0.55261815474549159</v>
      </c>
      <c r="AQ124" s="23">
        <v>0.53538910529298966</v>
      </c>
      <c r="AR124" s="23">
        <v>0.50833453310265231</v>
      </c>
      <c r="AS124" s="23">
        <v>0.4954118096253341</v>
      </c>
      <c r="AT124" s="23">
        <v>0.49132264251783081</v>
      </c>
      <c r="AU124" s="23">
        <v>0.4829537501749615</v>
      </c>
      <c r="AV124" s="23">
        <v>0.44875308645396578</v>
      </c>
      <c r="AW124" s="23">
        <v>0.43793649100860949</v>
      </c>
      <c r="AX124" s="23">
        <v>0.41990067347510207</v>
      </c>
      <c r="AY124" s="23">
        <v>0.40930419975823118</v>
      </c>
      <c r="AZ124" s="23">
        <v>0.39279850610130251</v>
      </c>
      <c r="BA124" s="23">
        <v>0.37190573364910151</v>
      </c>
      <c r="BB124" s="23">
        <v>0.37794854368605391</v>
      </c>
      <c r="BC124" s="23">
        <v>0.38440117986154138</v>
      </c>
      <c r="BD124" s="23">
        <v>0.39221877341325057</v>
      </c>
      <c r="BE124" s="23">
        <v>0.40363381688163286</v>
      </c>
      <c r="BF124" s="23">
        <v>0.41328094770366403</v>
      </c>
      <c r="BG124" s="23">
        <v>0.42225081952105742</v>
      </c>
      <c r="BH124" s="23">
        <v>0.43209308848036576</v>
      </c>
      <c r="BI124" s="23">
        <v>0.4316996975156614</v>
      </c>
      <c r="BJ124" s="23">
        <v>0.42730446121355242</v>
      </c>
    </row>
    <row r="125" spans="1:62" x14ac:dyDescent="0.25">
      <c r="A125" s="22" t="s">
        <v>113</v>
      </c>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23">
        <v>0.1085130241364731</v>
      </c>
      <c r="AQ125" s="23">
        <v>0.11336332171585002</v>
      </c>
      <c r="AR125" s="23">
        <v>0.11678595220607076</v>
      </c>
      <c r="AS125" s="23">
        <v>0.11715324632726956</v>
      </c>
      <c r="AT125" s="23">
        <v>0.11873750349291785</v>
      </c>
      <c r="AU125" s="23">
        <v>0.11544603044473073</v>
      </c>
      <c r="AV125" s="23">
        <v>0.12304524582168264</v>
      </c>
      <c r="AW125" s="23">
        <v>0.13236756470082983</v>
      </c>
      <c r="AX125" s="23">
        <v>0.13120238147869784</v>
      </c>
      <c r="AY125" s="23">
        <v>0.15299351383671506</v>
      </c>
      <c r="AZ125" s="23">
        <v>0.15453095096735248</v>
      </c>
      <c r="BA125" s="23">
        <v>0.15397451559844663</v>
      </c>
      <c r="BB125" s="23">
        <v>0.15111885688523433</v>
      </c>
      <c r="BC125" s="23">
        <v>0.14588664709209923</v>
      </c>
      <c r="BD125" s="23">
        <v>0.14328574868885796</v>
      </c>
      <c r="BE125" s="23">
        <v>0.13076915343862153</v>
      </c>
      <c r="BF125" s="23">
        <v>0.12091026645897616</v>
      </c>
      <c r="BG125" s="23">
        <v>0.11545044036914651</v>
      </c>
      <c r="BH125" s="23">
        <v>0.11136113855977667</v>
      </c>
      <c r="BI125" s="23">
        <v>0.10381659200978528</v>
      </c>
      <c r="BJ125" s="23">
        <v>9.7431706092094228E-2</v>
      </c>
    </row>
    <row r="126" spans="1:62" x14ac:dyDescent="0.25">
      <c r="A126" s="22" t="s">
        <v>102</v>
      </c>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23">
        <v>1.860328314858729E-2</v>
      </c>
      <c r="AQ126" s="23">
        <v>1.7607120029907986E-2</v>
      </c>
      <c r="AR126" s="23">
        <v>1.562221663685545E-2</v>
      </c>
      <c r="AS126" s="23">
        <v>1.4257856042804318E-2</v>
      </c>
      <c r="AT126" s="23">
        <v>1.2973307325225242E-2</v>
      </c>
      <c r="AU126" s="23">
        <v>1.7724672000731266E-2</v>
      </c>
      <c r="AV126" s="23">
        <v>1.8276241440372896E-2</v>
      </c>
      <c r="AW126" s="23">
        <v>1.7824253551736165E-2</v>
      </c>
      <c r="AX126" s="23">
        <v>1.6517087404394535E-2</v>
      </c>
      <c r="AY126" s="23">
        <v>1.8181404598806752E-2</v>
      </c>
      <c r="AZ126" s="23">
        <v>1.9453187967879853E-2</v>
      </c>
      <c r="BA126" s="23">
        <v>1.9352174773581945E-2</v>
      </c>
      <c r="BB126" s="23">
        <v>1.6839208271230692E-2</v>
      </c>
      <c r="BC126" s="23">
        <v>3.5119737090213614E-3</v>
      </c>
      <c r="BD126" s="23">
        <v>3.0002408220057798E-3</v>
      </c>
      <c r="BE126" s="23">
        <v>2.5165957931633041E-3</v>
      </c>
      <c r="BF126" s="23">
        <v>2.169505875193883E-3</v>
      </c>
      <c r="BG126" s="23">
        <v>1.9253807975355126E-3</v>
      </c>
      <c r="BH126" s="23">
        <v>1.6632260715578558E-3</v>
      </c>
      <c r="BI126" s="23">
        <v>1.4942395742078382E-3</v>
      </c>
      <c r="BJ126" s="23">
        <v>1.2509241553142439E-3</v>
      </c>
    </row>
    <row r="128" spans="1:62" x14ac:dyDescent="0.25">
      <c r="A128" s="27" t="s">
        <v>120</v>
      </c>
      <c r="AV128" s="32"/>
      <c r="AW128" s="32"/>
      <c r="AX128" s="32"/>
      <c r="AY128" s="32"/>
      <c r="AZ128" s="32"/>
      <c r="BA128" s="32"/>
      <c r="BB128" s="32"/>
    </row>
    <row r="129" spans="1:47" x14ac:dyDescent="0.25">
      <c r="A129" s="37" t="s">
        <v>125</v>
      </c>
    </row>
    <row r="130" spans="1:47" x14ac:dyDescent="0.25">
      <c r="A130" s="27"/>
    </row>
    <row r="131" spans="1:47" x14ac:dyDescent="0.25">
      <c r="A131" s="1" t="s">
        <v>49</v>
      </c>
    </row>
    <row r="132" spans="1:47" x14ac:dyDescent="0.25">
      <c r="A132" s="17" t="s">
        <v>168</v>
      </c>
      <c r="AU132" s="36"/>
    </row>
  </sheetData>
  <phoneticPr fontId="1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zoomScale="40" zoomScaleNormal="40" workbookViewId="0">
      <selection activeCell="A8" sqref="A8"/>
    </sheetView>
  </sheetViews>
  <sheetFormatPr defaultRowHeight="15" x14ac:dyDescent="0.25"/>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6FB73-6AC9-4870-BBE3-F49C2199B410}">
  <dimension ref="B2:D9"/>
  <sheetViews>
    <sheetView showGridLines="0" workbookViewId="0">
      <selection activeCell="F7" sqref="F7"/>
    </sheetView>
  </sheetViews>
  <sheetFormatPr defaultRowHeight="15" x14ac:dyDescent="0.25"/>
  <cols>
    <col min="2" max="2" width="28.28515625" bestFit="1" customWidth="1"/>
    <col min="3" max="3" width="22.7109375" customWidth="1"/>
    <col min="4" max="4" width="73.7109375" bestFit="1" customWidth="1"/>
  </cols>
  <sheetData>
    <row r="2" spans="2:4" x14ac:dyDescent="0.25">
      <c r="B2" s="47" t="s">
        <v>131</v>
      </c>
      <c r="C2" s="47" t="s">
        <v>132</v>
      </c>
      <c r="D2" s="47" t="s">
        <v>133</v>
      </c>
    </row>
    <row r="3" spans="2:4" ht="30" x14ac:dyDescent="0.25">
      <c r="B3" s="46" t="s">
        <v>54</v>
      </c>
      <c r="C3" s="46" t="s">
        <v>54</v>
      </c>
      <c r="D3" s="48" t="s">
        <v>139</v>
      </c>
    </row>
    <row r="4" spans="2:4" ht="45" x14ac:dyDescent="0.25">
      <c r="B4" s="46" t="s">
        <v>134</v>
      </c>
      <c r="C4" s="46" t="s">
        <v>140</v>
      </c>
      <c r="D4" s="48" t="s">
        <v>141</v>
      </c>
    </row>
    <row r="5" spans="2:4" ht="45" x14ac:dyDescent="0.25">
      <c r="B5" s="46" t="s">
        <v>135</v>
      </c>
      <c r="C5" s="46" t="s">
        <v>142</v>
      </c>
      <c r="D5" s="48" t="s">
        <v>143</v>
      </c>
    </row>
    <row r="6" spans="2:4" ht="75" x14ac:dyDescent="0.25">
      <c r="B6" s="46" t="s">
        <v>165</v>
      </c>
      <c r="C6" s="46" t="s">
        <v>166</v>
      </c>
      <c r="D6" s="48" t="s">
        <v>167</v>
      </c>
    </row>
    <row r="7" spans="2:4" ht="112.15" customHeight="1" x14ac:dyDescent="0.25">
      <c r="B7" s="46" t="s">
        <v>137</v>
      </c>
      <c r="C7" s="46" t="s">
        <v>146</v>
      </c>
      <c r="D7" s="48" t="s">
        <v>145</v>
      </c>
    </row>
    <row r="8" spans="2:4" ht="45" x14ac:dyDescent="0.25">
      <c r="B8" s="46" t="s">
        <v>138</v>
      </c>
      <c r="C8" s="46" t="s">
        <v>140</v>
      </c>
      <c r="D8" s="48" t="s">
        <v>141</v>
      </c>
    </row>
    <row r="9" spans="2:4" ht="45" x14ac:dyDescent="0.25">
      <c r="B9" s="46" t="s">
        <v>136</v>
      </c>
      <c r="C9" s="46" t="s">
        <v>136</v>
      </c>
      <c r="D9" s="48" t="s">
        <v>144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5 - Internet</vt:lpstr>
      <vt:lpstr>Charts</vt:lpstr>
      <vt:lpstr>Glossary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Ivor Kelly</dc:creator>
  <cp:lastModifiedBy>Aoife Moloney</cp:lastModifiedBy>
  <dcterms:created xsi:type="dcterms:W3CDTF">2016-03-24T13:00:33Z</dcterms:created>
  <dcterms:modified xsi:type="dcterms:W3CDTF">2020-06-12T09:33:59Z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414bf6a0-609c-4cbf-a8e5-54b85701b1d6</vt:lpwstr>
  </property>
</Properties>
</file>