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Users\mcgranea\Desktop\Revised Q1 2020 Data Portals\"/>
    </mc:Choice>
  </mc:AlternateContent>
  <xr:revisionPtr revIDLastSave="0" documentId="8_{77D84CFC-30B1-4A61-91C9-FC402A5AA105}" xr6:coauthVersionLast="44" xr6:coauthVersionMax="44" xr10:uidLastSave="{00000000-0000-0000-0000-000000000000}"/>
  <bookViews>
    <workbookView xWindow="-108" yWindow="-108" windowWidth="25176" windowHeight="16248" xr2:uid="{00000000-000D-0000-FFFF-FFFF00000000}"/>
  </bookViews>
  <sheets>
    <sheet name="1 - General Industry" sheetId="14" r:id="rId1"/>
    <sheet name="2 - Industry Revenues" sheetId="9" r:id="rId2"/>
    <sheet name="3 - Fixed Line" sheetId="11" r:id="rId3"/>
    <sheet name="4 - Mobile" sheetId="13" r:id="rId4"/>
    <sheet name="5 - Internet" sheetId="10" r:id="rId5"/>
    <sheet name="6 - Pricing_Data" sheetId="16"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I83" i="10" l="1"/>
  <c r="BI80" i="10"/>
  <c r="BI77" i="10"/>
  <c r="BI74" i="10"/>
  <c r="BJ59" i="10"/>
  <c r="BJ56" i="10"/>
  <c r="BJ53" i="10"/>
  <c r="BJ50" i="10"/>
  <c r="AW34" i="13"/>
  <c r="AX34" i="13"/>
  <c r="AY34" i="13"/>
  <c r="AZ34" i="13"/>
  <c r="BA34" i="13"/>
  <c r="BB34" i="13"/>
  <c r="BC34" i="13"/>
  <c r="BD34" i="13"/>
  <c r="BE34" i="13"/>
  <c r="BF34" i="13"/>
  <c r="BG34" i="13"/>
  <c r="BH34" i="13"/>
  <c r="BI34" i="13"/>
  <c r="BJ34" i="13"/>
  <c r="AV34" i="13" l="1"/>
</calcChain>
</file>

<file path=xl/sharedStrings.xml><?xml version="1.0" encoding="utf-8"?>
<sst xmlns="http://schemas.openxmlformats.org/spreadsheetml/2006/main" count="2766" uniqueCount="351">
  <si>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</si>
  <si>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</si>
  <si>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</si>
  <si>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</si>
  <si>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</si>
  <si>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</si>
  <si>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</si>
  <si>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</si>
  <si>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</si>
  <si>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</si>
  <si>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</si>
  <si>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</si>
  <si>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</si>
  <si>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</si>
  <si>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</si>
  <si>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</si>
  <si>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</si>
  <si>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</si>
  <si>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</si>
  <si>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</si>
  <si>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</si>
  <si>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</si>
  <si>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</si>
  <si>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Wholesale DSL Bitstream Lines</t>
  </si>
  <si>
    <t>Wholesale VDSL Bitstream Lines</t>
  </si>
  <si>
    <t>Total WiFi Minutes (000's)</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</si>
  <si>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</si>
  <si>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</si>
  <si>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</si>
  <si>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</si>
  <si>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</si>
  <si>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</si>
  <si>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</si>
  <si>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</si>
  <si>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</si>
  <si>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</si>
  <si>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</si>
  <si>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</si>
  <si>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</si>
  <si>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</si>
  <si>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</si>
  <si>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</si>
  <si>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</si>
  <si>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</si>
  <si>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</si>
  <si>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</si>
  <si>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</si>
  <si>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</si>
  <si>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</si>
  <si>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</si>
  <si>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</si>
  <si>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</si>
  <si>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</si>
  <si>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Total Retail Market Revenues (000s)</t>
  </si>
  <si>
    <t>Fixed Line Retail Revenues (000s)</t>
  </si>
  <si>
    <t>Mobile Retail Revenues (000s)</t>
  </si>
  <si>
    <t>Broadcasting Retail Revenues (000s)</t>
  </si>
  <si>
    <t>Fixed Line Wholesale Revenues (000s)</t>
  </si>
  <si>
    <t>Mobile Wholesale Revenues (000s)</t>
  </si>
  <si>
    <t>Total Voice Traffic (Minutes) (000s)</t>
  </si>
  <si>
    <t>Fixed Voice Traffic (Minutes) (000s)</t>
  </si>
  <si>
    <t>Mobile Voice Traffic (Minutes) (000s)</t>
  </si>
  <si>
    <t>Fixed Broadband Subscriptions</t>
  </si>
  <si>
    <t>Fixed Subscriptions</t>
  </si>
  <si>
    <t>Fixed Voice Subscriptions</t>
  </si>
  <si>
    <t>Machine to Machine (M2M) Subscriptions</t>
  </si>
  <si>
    <t>Mobile Broadband Subscriptions (HSDPA and LTE)</t>
  </si>
  <si>
    <t>Fixed Voice Retail Revenues (000's)</t>
  </si>
  <si>
    <t>Fixed Broadband Retail Revenues (000's)</t>
  </si>
  <si>
    <t>Leased Line and Managed Data Retail Revenues (000's)</t>
  </si>
  <si>
    <t>Total Fixed Line Wholesale Revenues (000's)</t>
  </si>
  <si>
    <t>Total Mobile Wholesale revenues (000's)</t>
  </si>
  <si>
    <t>Mobile Subscriptions (inc. Mobile Broadband and M2M)</t>
  </si>
  <si>
    <t>Mobile Subscriptions (exc. Mobile Broadband and M2M)</t>
  </si>
  <si>
    <t>Total Fixed Voice Minutes (000's)</t>
  </si>
  <si>
    <t>Total Mobile Voice Minutes (000's)</t>
  </si>
  <si>
    <t>Total Fixed Line Retail Revenues (000's)</t>
  </si>
  <si>
    <t>Total Direct Fixed Access Paths</t>
  </si>
  <si>
    <t>Total Indirect Fixed Access Paths</t>
  </si>
  <si>
    <t>Total Number of Direct and Indirect Access Paths</t>
  </si>
  <si>
    <t>Carrier Pre-Select Access Paths</t>
  </si>
  <si>
    <t>Wholesale Line Rental Access Paths</t>
  </si>
  <si>
    <t>White Label Access Access Paths</t>
  </si>
  <si>
    <t>PSTN Access Paths</t>
  </si>
  <si>
    <t>ISDN Basic Access Paths</t>
  </si>
  <si>
    <t>ISDN Fractional Access Paths</t>
  </si>
  <si>
    <t>ISDN Primary Access Paths</t>
  </si>
  <si>
    <t>Total ISDN Access Paths</t>
  </si>
  <si>
    <t>Total PSTN and ISDN Access Paths</t>
  </si>
  <si>
    <t>Voice-Over Broadband Subscriptions</t>
  </si>
  <si>
    <t>Fixed Voice Residential Subscriptions</t>
  </si>
  <si>
    <t>Fixed Voice Business Subscriptions</t>
  </si>
  <si>
    <t>Total Fixed Voice Subscriptions</t>
  </si>
  <si>
    <t>Single Play Subscriptions</t>
  </si>
  <si>
    <t>Double Play Subscriptions</t>
  </si>
  <si>
    <t>Triple and Quadruple Play Subscriptions</t>
  </si>
  <si>
    <t>Total Fixed Subscriptions</t>
  </si>
  <si>
    <t>Domestic Fixed to Fixed Minutes (000's)</t>
  </si>
  <si>
    <t>Fixed International Outgoing Minutes (000's)</t>
  </si>
  <si>
    <t>Domestic Fixed to Mobile Minutes (000's)</t>
  </si>
  <si>
    <t>Fixed Other/Advanced Minutes (000's)</t>
  </si>
  <si>
    <t>Fixed Numbers Ported</t>
  </si>
  <si>
    <t>Mobile Voice and Data Subscriptions using 3G/4G Networks</t>
  </si>
  <si>
    <t>Mobile Broadband Subscriptions - Prepaid</t>
  </si>
  <si>
    <t>Mobile Broadband Subscriptions - Postpaid</t>
  </si>
  <si>
    <t>2G Mobile Subscriptions</t>
  </si>
  <si>
    <t>3G Mobile Subscriptions</t>
  </si>
  <si>
    <t>4G Mobile Subscriptions</t>
  </si>
  <si>
    <t>Mobile SMS Traffic (000's)</t>
  </si>
  <si>
    <t>Mobile MMS Traffic (000's)</t>
  </si>
  <si>
    <t>Mobile to Mobile On-Net Minutes (000's)</t>
  </si>
  <si>
    <t>Mobile to Mobile Minutes (000's)</t>
  </si>
  <si>
    <t>Mobile to Fixed Minutes (000's)</t>
  </si>
  <si>
    <t>Mobile International/Roaming Minutes (000's)</t>
  </si>
  <si>
    <t>Mobile Advanced Minutes (000's)</t>
  </si>
  <si>
    <t>Total Mobile Data Traffic (GB)</t>
  </si>
  <si>
    <t>Total Mobile Retail Revenues (000's)</t>
  </si>
  <si>
    <t>Mobile Numbers Ported</t>
  </si>
  <si>
    <t xml:space="preserve">Gross Additions </t>
  </si>
  <si>
    <t>Narrowband Internet Subscriptions</t>
  </si>
  <si>
    <t>Cable Broadband Subscriptions</t>
  </si>
  <si>
    <t>Total Fixed Broadband Subscriptions</t>
  </si>
  <si>
    <t>Total Broadband Subscriptions</t>
  </si>
  <si>
    <t>Cable Broadband Residential Subscriptions</t>
  </si>
  <si>
    <t>Cable Broadband Business Subscriptions</t>
  </si>
  <si>
    <t>FWA Broadband Residential Subscriptions</t>
  </si>
  <si>
    <t>FWA Broadband Business Subscriptions</t>
  </si>
  <si>
    <t>DSL Broadband Residential Subscriptions</t>
  </si>
  <si>
    <t>DSL Broadband Business Subscriptions</t>
  </si>
  <si>
    <t>VDSL Broadband Residential Subscriptions</t>
  </si>
  <si>
    <t>VDSL Broadband Business Subscriptions</t>
  </si>
  <si>
    <t>Mobile Broadband Residential Subscriptions</t>
  </si>
  <si>
    <t>Mobile Broadband Business Subscriptions</t>
  </si>
  <si>
    <t>Total Residential Broadband Subscriptions</t>
  </si>
  <si>
    <t>Total Business Broadband Subscriptions</t>
  </si>
  <si>
    <t>Residential Broadband Subscriptions (&lt;2Mbps)</t>
  </si>
  <si>
    <t>Business Broadband Subscriptions (&lt;2Mbps)</t>
  </si>
  <si>
    <t>Total Broadband Subscriptions (&lt;2Mbps)</t>
  </si>
  <si>
    <t>Residential Broadband Subscriptions (2Mbps - 9.99Mbps)</t>
  </si>
  <si>
    <t>Business Broadband Subscriptions (2Mbps - 9.99Mbps)</t>
  </si>
  <si>
    <t>Total Broadband Subscriptions (2Mbps - 9.99Mbps)</t>
  </si>
  <si>
    <t>Residential Broadband Subscriptions (=10Mbps - 29.99Mbps)</t>
  </si>
  <si>
    <t>Business Broadband Subscriptions (=10Mbps - 29.99Mbps)</t>
  </si>
  <si>
    <t>Total Broadband Subscriptions (=10Mbps - 29.99Mbps)</t>
  </si>
  <si>
    <t>Residential Broadband Subscriptions (=30Mbps - 99.99Mbps)</t>
  </si>
  <si>
    <t>Business Broadband Subscriptions (=30Mbps - 99.99Mbps)</t>
  </si>
  <si>
    <t>Total Broadband Subscriptions (=30Mbps - 99.99Mbps)</t>
  </si>
  <si>
    <t>Residential Broadband Subscriptions (&gt;=100Mbps)</t>
  </si>
  <si>
    <t>Business Broadband Subscriptions (&gt;=100Mbps)</t>
  </si>
  <si>
    <t>Total Broadband Subscriptions (&gt;=100Mbps)</t>
  </si>
  <si>
    <t>Full LLU Lines</t>
  </si>
  <si>
    <t>Shared LLU Lines</t>
  </si>
  <si>
    <t>Total LLU Lines</t>
  </si>
  <si>
    <t>VULA Lines</t>
  </si>
  <si>
    <t>Cable Broadband Data Traffic (GB)</t>
  </si>
  <si>
    <t>DSL Broadband Data Traffic (GB)</t>
  </si>
  <si>
    <t>VDSL Broadband Data Traffic (GB)</t>
  </si>
  <si>
    <t>FWA Broadband Data Traffic (GB)</t>
  </si>
  <si>
    <t>Total Fixed Broadband Data Traffic (GB)</t>
  </si>
  <si>
    <t>Fixed Broadband Traffic from Business Subscriptions (GB)</t>
  </si>
  <si>
    <t>Fixed Broadband Traffic from Residential Subscriptions (GB)</t>
  </si>
  <si>
    <t>2016 Q3</t>
  </si>
  <si>
    <t>2016 Q4</t>
  </si>
  <si>
    <t>FTTP Broadband Residential Subscriptions</t>
  </si>
  <si>
    <t>FTTP Broadband Business Subscriptions</t>
  </si>
  <si>
    <t>Satellite Broadband Residential Subscriptions</t>
  </si>
  <si>
    <t>Satellite Broadband Business Subscriptions</t>
  </si>
  <si>
    <t>FTTP Broadband Subscriptions</t>
  </si>
  <si>
    <t>Satellite Broadband Subscriptions</t>
  </si>
  <si>
    <t>Satellite Broadband Data Traffic (GB)</t>
  </si>
  <si>
    <t>Revenues</t>
  </si>
  <si>
    <t>Voice Traffic</t>
  </si>
  <si>
    <t>Subscriptions</t>
  </si>
  <si>
    <t>Fixed Revenues</t>
  </si>
  <si>
    <t>Mobile Revenues</t>
  </si>
  <si>
    <t>Monthly Average Revenue Per User (Prepaid)</t>
  </si>
  <si>
    <t>Monthly Average Revenue Per User (Postpaid)</t>
  </si>
  <si>
    <t>Monthly Average Revenue Per User (Blended)</t>
  </si>
  <si>
    <t>Fixed Voice Traffic</t>
  </si>
  <si>
    <t>Access Paths</t>
  </si>
  <si>
    <t>Mobile Subscriptions</t>
  </si>
  <si>
    <t>Mobile Broadband (MBB) Subscriptions - Total</t>
  </si>
  <si>
    <t>Mobile Subscriptions inc. MBB and M2M - Total</t>
  </si>
  <si>
    <t>Mobile Subscriptions inc. MBB and M2M - Prepaid</t>
  </si>
  <si>
    <t>Mobile Subscriptions inc. MBB and M2M - Postpaid</t>
  </si>
  <si>
    <t>Mobile Subscriptions exc. MBB and M2M - Prepaid</t>
  </si>
  <si>
    <t>Postpaid Business Subs  inc. MBB and M2M</t>
  </si>
  <si>
    <t>Postpaid Business Subs exc. MBB and M2M</t>
  </si>
  <si>
    <t>Postpaid Residential Subs inc. MBB</t>
  </si>
  <si>
    <t>Postpaid Residential Subs exc. MBB</t>
  </si>
  <si>
    <t>Mobile Traffic (SMS, MMS, Minutes and Data)</t>
  </si>
  <si>
    <t xml:space="preserve"> 1 - General Industry Statistics</t>
  </si>
  <si>
    <t xml:space="preserve"> 2 - Industry Revenues</t>
  </si>
  <si>
    <t>Wholesale Lines</t>
  </si>
  <si>
    <t>WiFi</t>
  </si>
  <si>
    <t xml:space="preserve">Number of WiFi Hotspots </t>
  </si>
  <si>
    <t>Number of WiFi Access Points</t>
  </si>
  <si>
    <t>Internet Subscriptions</t>
  </si>
  <si>
    <t>Internet Traffic</t>
  </si>
  <si>
    <t>Residential &amp; Business Subscriptions x Platform</t>
  </si>
  <si>
    <t xml:space="preserve"> 3 - Fixed Line Data</t>
  </si>
  <si>
    <t xml:space="preserve"> 4 - Mobile Data</t>
  </si>
  <si>
    <t xml:space="preserve"> 5 - Internet Data</t>
  </si>
  <si>
    <t>Total Revenues</t>
  </si>
  <si>
    <t>Mobile Wholesale Revenues (000's)</t>
  </si>
  <si>
    <t>Mobile to Mobile Off-Net Minutes (000's)</t>
  </si>
  <si>
    <t>Mobile Broadband Subscriptions</t>
  </si>
  <si>
    <t>FWA Broadband Subscriptions</t>
  </si>
  <si>
    <t>VDSL Broadband Subscriptions</t>
  </si>
  <si>
    <t>DSL Broadband Subscriptions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</si>
  <si>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</si>
  <si>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</si>
  <si>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</si>
  <si>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</si>
  <si>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</si>
  <si>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</si>
  <si>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</si>
  <si>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</si>
  <si>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</si>
  <si>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Vodafone</t>
  </si>
  <si>
    <t>Three Group</t>
  </si>
  <si>
    <t>Tesco Mobile</t>
  </si>
  <si>
    <t>OAOs</t>
  </si>
  <si>
    <t>Vodafone (pre-paid)</t>
  </si>
  <si>
    <t>Three Group (pre-paid)</t>
  </si>
  <si>
    <t>Tesco Mobile (pre-paid)</t>
  </si>
  <si>
    <t>OAOs (pre-paid)</t>
  </si>
  <si>
    <t>Vodafone (post-paid)</t>
  </si>
  <si>
    <t>Three Group (post-paid)</t>
  </si>
  <si>
    <t>Tesco Mobile (post-paid)</t>
  </si>
  <si>
    <t>OAOs (post-paid)</t>
  </si>
  <si>
    <t xml:space="preserve">Market Share by Subscription (inc. MBB and M2M) </t>
  </si>
  <si>
    <t>Lycamobile</t>
  </si>
  <si>
    <t>Three group</t>
  </si>
  <si>
    <t xml:space="preserve">Market Share by Subscription (exc. MBB and M2M) </t>
  </si>
  <si>
    <t>Market Share by Business Voice Subscription</t>
  </si>
  <si>
    <t>Market Share by Machine-to-Machine Subscription</t>
  </si>
  <si>
    <t>Market Share by Mobile Broadband Subscription</t>
  </si>
  <si>
    <t>Market Share Statistics</t>
  </si>
  <si>
    <t>Market Share by Fixed Broadband Subscription</t>
  </si>
  <si>
    <t>Eir</t>
  </si>
  <si>
    <t>Virgin Media</t>
  </si>
  <si>
    <t>Digiweb</t>
  </si>
  <si>
    <t>Sky</t>
  </si>
  <si>
    <t xml:space="preserve">Pre-Paid and Post-Paid Subscription Share by Operator </t>
  </si>
  <si>
    <t>Market Share by Retail Mobile Revenue</t>
  </si>
  <si>
    <t>Market Share by Fixed Line Retail Revenue</t>
  </si>
  <si>
    <t>BT</t>
  </si>
  <si>
    <t>Verizon</t>
  </si>
  <si>
    <t>AT&amp;T</t>
  </si>
  <si>
    <t>Magnet</t>
  </si>
  <si>
    <t>Market Share by Fixed Line Retail and Wholesale Revenue</t>
  </si>
  <si>
    <t>Market Shares by Fixed Voice Telephony</t>
  </si>
  <si>
    <t xml:space="preserve">Vodafone </t>
  </si>
  <si>
    <t>Pure Telecom</t>
  </si>
  <si>
    <t>FTTP Broadband Data Traffic (GB)</t>
  </si>
  <si>
    <t>2017 Q3</t>
  </si>
  <si>
    <t xml:space="preserve">Eir </t>
  </si>
  <si>
    <t>Eir (pre-paid)</t>
  </si>
  <si>
    <t>Eir (post-paid)</t>
  </si>
  <si>
    <t>2017 Q4</t>
  </si>
  <si>
    <t>Note K accompanying Q4 2017 QKDR: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</si>
  <si>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Note L accompanying Q4 2017 QKDR: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</si>
  <si>
    <t>Note on market shares: OAOs (Other Authorised Operators) consist of the sum percentage of operators whose individual market share is less than 2%. Operators with a market share equal to or greater than 2% are separated out from the OAO category.</t>
  </si>
  <si>
    <t>2018 Q1</t>
  </si>
  <si>
    <t>2018 Q2</t>
  </si>
  <si>
    <t>2018 Q3</t>
  </si>
  <si>
    <t>2018 Q4</t>
  </si>
  <si>
    <t>2019 Q1</t>
  </si>
  <si>
    <t>2019 Q2</t>
  </si>
  <si>
    <t>2019 Q3</t>
  </si>
  <si>
    <t>2019 Q4</t>
  </si>
  <si>
    <t>EU Networks</t>
  </si>
  <si>
    <t>Note: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 (including single, double, triple and quad play subscriptions).</t>
  </si>
  <si>
    <t>3G Domestic Data Traffic (GB)</t>
  </si>
  <si>
    <t>4G Domestic Data Traffic (GB)</t>
  </si>
  <si>
    <t>Roaming Data Traffic (GB)</t>
  </si>
  <si>
    <t>Total Mobile Data Traffic (GB) (000)</t>
  </si>
  <si>
    <t>Note: In QKDR Q2 2019 the methodology underpinning figure 4.3.6 was amended. Previously roaming data volumes were included in the ‘2G and 3G’ category given no technology breakout. With increasing roaming data volumes this would lead to over-represented ‘2G and 3G’ proportions. Therefore, in order to improve accuracy, roaming data volumes have been excluded with the same approach applied retrospectively. M2M and auxiliary traffic which was assumed to be 2G or 3G has also been removed. Figure 4.3.6 now consists solely of 3G and 4G traffic as refelcted in the metrics above with 4G unchanged. Total mobile data traffic continues to include aggregate mobile traffic from all SIMs.</t>
  </si>
  <si>
    <t>Mobile Subscriptions exc. MBB and M2M - Total *</t>
  </si>
  <si>
    <t>Mobile Subscriptions exc. MBB and M2M - Postpaid *</t>
  </si>
  <si>
    <t>* Includes M2M subscriptions up until Q2 2013</t>
  </si>
  <si>
    <t>Market Share by FTTP Broadband Subscription</t>
  </si>
  <si>
    <t>Note regarding FTTP subscriptions: In QKDR Q3 2019 the methodology applied in compiling FTTP subscription data was amended to include additional FTTP subscription data available to ComReg via other reporting sources. This was retrospectively implemented from Q1 2019 and used in the compilation of Figure 3.1.10b - FTTP Subscription Market Share, itself published for the first time in QKDR Q3 2019 reflecting salient market developments. FTTP subscription data before and after Q1 2019 therefore are not strictly comparable.</t>
  </si>
  <si>
    <t>Note: From Q2 2017 mobile ARPU is split into three mobile services (phone services, mobile broadband and M2M).</t>
  </si>
  <si>
    <t>Note: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</si>
  <si>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6 - Pricing Data</t>
  </si>
  <si>
    <t>Fixed Voice Pricing</t>
  </si>
  <si>
    <t>Residential - 60 Calls OECD Basket 2017</t>
  </si>
  <si>
    <t>Fixed</t>
  </si>
  <si>
    <t>F2F</t>
  </si>
  <si>
    <t>F2M</t>
  </si>
  <si>
    <t>Intn</t>
  </si>
  <si>
    <t>Total</t>
  </si>
  <si>
    <t>Business - 60 Calls OECD Basket 2017</t>
  </si>
  <si>
    <t>Residential - 60 Calls</t>
  </si>
  <si>
    <t>Q4 2017</t>
  </si>
  <si>
    <t>Q1 2018</t>
  </si>
  <si>
    <t>Q2 2018</t>
  </si>
  <si>
    <t>Q3 2018</t>
  </si>
  <si>
    <t>Q4 2018</t>
  </si>
  <si>
    <t>Q1 2019</t>
  </si>
  <si>
    <t>Q2 2019</t>
  </si>
  <si>
    <t>Q3 2019</t>
  </si>
  <si>
    <t>Q4 2019</t>
  </si>
  <si>
    <t>Denmark</t>
  </si>
  <si>
    <t>Germany</t>
  </si>
  <si>
    <t>Netherlands</t>
  </si>
  <si>
    <t>Spain</t>
  </si>
  <si>
    <t>UK</t>
  </si>
  <si>
    <t>Ireland</t>
  </si>
  <si>
    <t>Business - 260 calls (606 minutes) basket</t>
  </si>
  <si>
    <t>Fixed Broadband Pricing</t>
  </si>
  <si>
    <t>40GB basket speeds up to 100 Mbps</t>
  </si>
  <si>
    <t>Fixed Broadband Residential</t>
  </si>
  <si>
    <t>Non-rec</t>
  </si>
  <si>
    <t>Monthly</t>
  </si>
  <si>
    <t>Usage</t>
  </si>
  <si>
    <t>120GB basket speeds above 100 Mbps</t>
  </si>
  <si>
    <t>Imagine</t>
  </si>
  <si>
    <t>60GB basket all speeds above 25 Mbps</t>
  </si>
  <si>
    <t>Fixed Broadband Business</t>
  </si>
  <si>
    <t>Mobile Pricing</t>
  </si>
  <si>
    <t>Residential - Residential Pre-paid 100 calls, 20SMS, 2GB</t>
  </si>
  <si>
    <t>Add-on</t>
  </si>
  <si>
    <t>Voice</t>
  </si>
  <si>
    <t>SMS</t>
  </si>
  <si>
    <t>Data</t>
  </si>
  <si>
    <t>48</t>
  </si>
  <si>
    <t>Tesco</t>
  </si>
  <si>
    <t>Residential - Residential Post-paid 300 calls, 40SMS, 5GB</t>
  </si>
  <si>
    <t>Three</t>
  </si>
  <si>
    <t>Mobile Broadband Pricing</t>
  </si>
  <si>
    <t>Residential - 5GB Basket</t>
  </si>
  <si>
    <t>Businesss - 10GB Basket</t>
  </si>
  <si>
    <t>Business - 10GB Basket</t>
  </si>
  <si>
    <t>2020 Q1</t>
  </si>
  <si>
    <t>Q1 2020</t>
  </si>
  <si>
    <t>GoMo (Eir)</t>
  </si>
  <si>
    <t>Fixed Residential &amp; Business Subscriptions x Advertised Speed</t>
  </si>
  <si>
    <t>Fixed Broadband Subscriptions by Sold Download Speeds %</t>
  </si>
  <si>
    <t>&lt; 2Mbps</t>
  </si>
  <si>
    <t>&gt;= 2Mbps - &lt;10Mbps</t>
  </si>
  <si>
    <t>&gt;= 10Mbps - &lt; 30Mbps</t>
  </si>
  <si>
    <t>&gt;= 30Mbps - &lt; 100Mbps</t>
  </si>
  <si>
    <t>&gt;=100Mbps</t>
  </si>
  <si>
    <t>Fixed Residential &amp; Business Subscriptions x Sold Download Speed</t>
  </si>
  <si>
    <t>On 11/06/20 this worksheet was updated</t>
  </si>
  <si>
    <t>On 11/06/20 this worksheet was updated.</t>
  </si>
  <si>
    <t>Mobile Broadband (Dongles) Data Traffic (GB)</t>
  </si>
  <si>
    <t>Standard Mobile Subscriptions Data Traffic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</si>
</sst>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quot;€&quot;#,##0"/>
    <numFmt numFmtId="165" formatCode="&quot;€&quot;#,##0.00"/>
    <numFmt numFmtId="166" formatCode="_-&quot;€&quot;* #,##0_-;\-&quot;€&quot;* #,##0_-;_-&quot;€&quot;* &quot;-&quot;???_-;_-@_-"/>
    <numFmt numFmtId="167" formatCode="#,##0.000"/>
    <numFmt numFmtId="168" formatCode="0.0%"/>
    <numFmt numFmtId="169" formatCode="0.0000000%"/>
    <numFmt numFmtId="170" formatCode="0.000%"/>
    <numFmt numFmtId="171" formatCode="0.0000%"/>
    <numFmt numFmtId="172" formatCode="&quot;€&quot;#,##0.00000"/>
    <numFmt numFmtId="173" formatCode="0.00000%"/>
    <numFmt numFmtId="174" formatCode="_-* #,##0_-;\-* #,##0_-;_-* &quot;-&quot;??_-;_-@_-"/>
    <numFmt numFmtId="175" formatCode="_-[$€-2]\ * #,##0.00_-;\-[$€-2]\ * #,##0.00_-;_-[$€-2]\ * &quot;-&quot;??_-;_-@_-"/>
    <numFmt numFmtId="176" formatCode="_-[$€-1809]* #,##0.00_-;\-[$€-1809]* #,##0.00_-;_-[$€-1809]* &quot;-&quot;??_-;_-@_-"/>
  </numFmts>
  <fonts count="27" x14ac:knownFonts="1">
    <font>
      <sz val="11"/>
      <color theme="1"/>
      <name val="Calibri"/>
      <family val="2"/>
      <scheme val="minor"/>
    </font>
    <font>
      <sz val="10"/>
      <name val="Arial"/>
      <family val="2"/>
    </font>
    <font>
      <sz val="12"/>
      <color theme="1"/>
      <name val="Calibri"/>
      <family val="2"/>
      <scheme val="minor"/>
    </font>
    <font>
      <b/>
      <sz val="12"/>
      <name val="Calibri"/>
      <family val="2"/>
      <scheme val="minor"/>
    </font>
    <font>
      <b/>
      <sz val="12"/>
      <color theme="1"/>
      <name val="Calibri"/>
      <family val="2"/>
      <scheme val="minor"/>
    </font>
    <font>
      <sz val="11"/>
      <color theme="1"/>
      <name val="Calibri"/>
      <family val="2"/>
      <scheme val="minor"/>
    </font>
    <font>
      <sz val="10"/>
      <name val="Verdana"/>
      <family val="2"/>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sz val="9"/>
      <color theme="1"/>
      <name val="Calibri"/>
      <family val="2"/>
      <scheme val="minor"/>
    </font>
    <font>
      <b/>
      <sz val="12"/>
      <color theme="0"/>
      <name val="Calibri"/>
      <family val="2"/>
      <scheme val="minor"/>
    </font>
    <font>
      <sz val="10"/>
      <color theme="1"/>
      <name val="Verdana"/>
      <family val="2"/>
    </font>
    <font>
      <b/>
      <sz val="12"/>
      <color rgb="FF0070C0"/>
      <name val="Calibri"/>
      <family val="2"/>
      <scheme val="minor"/>
    </font>
    <font>
      <sz val="12"/>
      <color rgb="FF0070C0"/>
      <name val="Calibri"/>
      <family val="2"/>
      <scheme val="minor"/>
    </font>
    <font>
      <b/>
      <sz val="14"/>
      <color theme="1"/>
      <name val="Arial"/>
      <family val="2"/>
    </font>
    <font>
      <b/>
      <sz val="12"/>
      <color theme="1"/>
      <name val="Arial"/>
      <family val="2"/>
    </font>
    <font>
      <sz val="9"/>
      <color theme="1"/>
      <name val="Arial"/>
      <family val="2"/>
    </font>
    <font>
      <b/>
      <sz val="12"/>
      <color theme="0"/>
      <name val="Arial"/>
      <family val="2"/>
    </font>
    <font>
      <sz val="12"/>
      <color theme="0"/>
      <name val="Arial"/>
      <family val="2"/>
    </font>
    <font>
      <sz val="12"/>
      <color theme="1"/>
      <name val="Arial"/>
      <family val="2"/>
    </font>
    <font>
      <sz val="11"/>
      <color theme="1"/>
      <name val="Arial"/>
      <family val="2"/>
    </font>
    <font>
      <sz val="12"/>
      <name val="Arial"/>
      <family val="2"/>
    </font>
    <font>
      <sz val="8"/>
      <color theme="1"/>
      <name val="Arial"/>
      <family val="2"/>
    </font>
    <font>
      <sz val="12"/>
      <color rgb="FF0070C0"/>
      <name val="Arial"/>
      <family val="2"/>
    </font>
    <font>
      <sz val="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4"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cellStyleXfs>
  <cellXfs count="182">
    <xf numFmtId="0" fontId="0" fillId="0" borderId="0" xfId="0"/>
    <xf numFmtId="0" fontId="2" fillId="0" borderId="0" xfId="0" applyFont="1"/>
    <xf numFmtId="3" fontId="2" fillId="0" borderId="0" xfId="0" applyNumberFormat="1" applyFont="1" applyAlignment="1" applyProtection="1">
      <alignment horizontal="left"/>
      <protection locked="0"/>
    </xf>
    <xf numFmtId="166" fontId="2" fillId="0" borderId="0" xfId="0" applyNumberFormat="1" applyFont="1"/>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0" fontId="4" fillId="2" borderId="1" xfId="0" applyFont="1" applyFill="1" applyBorder="1" applyAlignment="1">
      <alignment horizontal="left"/>
    </xf>
    <xf numFmtId="0" fontId="2" fillId="0" borderId="0" xfId="0" applyFont="1" applyFill="1"/>
    <xf numFmtId="3" fontId="2" fillId="0" borderId="1" xfId="0" applyNumberFormat="1" applyFont="1" applyFill="1" applyBorder="1"/>
    <xf numFmtId="0" fontId="2" fillId="0" borderId="1" xfId="0" applyFont="1" applyFill="1" applyBorder="1"/>
    <xf numFmtId="0" fontId="4" fillId="2" borderId="1" xfId="0" applyFont="1" applyFill="1" applyBorder="1" applyAlignment="1">
      <alignment horizontal="center"/>
    </xf>
    <xf numFmtId="2" fontId="4" fillId="2" borderId="1" xfId="0" applyNumberFormat="1" applyFont="1" applyFill="1" applyBorder="1" applyAlignment="1">
      <alignment horizontal="center"/>
    </xf>
    <xf numFmtId="3" fontId="2" fillId="0" borderId="1" xfId="0" applyNumberFormat="1" applyFont="1" applyBorder="1"/>
    <xf numFmtId="0" fontId="3" fillId="2" borderId="1" xfId="0" applyFont="1" applyFill="1" applyBorder="1" applyAlignment="1">
      <alignment horizontal="center"/>
    </xf>
    <xf numFmtId="0" fontId="2" fillId="0" borderId="0" xfId="0" applyFont="1" applyAlignment="1">
      <alignment horizontal="center"/>
    </xf>
    <xf numFmtId="164" fontId="2" fillId="0" borderId="1" xfId="0" applyNumberFormat="1" applyFont="1" applyBorder="1" applyAlignment="1">
      <alignment horizontal="right"/>
    </xf>
    <xf numFmtId="3" fontId="2" fillId="0" borderId="1" xfId="0" applyNumberFormat="1" applyFont="1" applyBorder="1" applyAlignment="1">
      <alignment horizontal="right"/>
    </xf>
    <xf numFmtId="164" fontId="2" fillId="0" borderId="0" xfId="0" applyNumberFormat="1" applyFont="1" applyAlignment="1">
      <alignment horizontal="right"/>
    </xf>
    <xf numFmtId="0" fontId="2" fillId="0" borderId="0" xfId="0" applyFont="1" applyAlignment="1">
      <alignment horizontal="right"/>
    </xf>
    <xf numFmtId="164" fontId="2" fillId="0" borderId="1" xfId="0" applyNumberFormat="1" applyFont="1" applyFill="1" applyBorder="1" applyAlignment="1">
      <alignment horizontal="right"/>
    </xf>
    <xf numFmtId="3" fontId="2" fillId="0" borderId="1" xfId="0" applyNumberFormat="1" applyFont="1" applyFill="1" applyBorder="1" applyAlignment="1">
      <alignment horizontal="right"/>
    </xf>
    <xf numFmtId="3" fontId="6" fillId="0" borderId="1" xfId="0" applyNumberFormat="1" applyFont="1" applyBorder="1"/>
    <xf numFmtId="3" fontId="2" fillId="0" borderId="0" xfId="0" applyNumberFormat="1" applyFont="1" applyFill="1" applyBorder="1"/>
    <xf numFmtId="0" fontId="4" fillId="2" borderId="1" xfId="0" applyFont="1" applyFill="1" applyBorder="1"/>
    <xf numFmtId="3" fontId="4" fillId="2" borderId="1" xfId="0" applyNumberFormat="1" applyFont="1" applyFill="1" applyBorder="1" applyAlignment="1">
      <alignment horizontal="left"/>
    </xf>
    <xf numFmtId="0" fontId="4" fillId="0" borderId="0" xfId="0" applyFont="1" applyFill="1" applyBorder="1" applyAlignment="1">
      <alignment horizontal="center"/>
    </xf>
    <xf numFmtId="0" fontId="7" fillId="2" borderId="2" xfId="0" applyFont="1" applyFill="1" applyBorder="1" applyAlignment="1">
      <alignment horizontal="left"/>
    </xf>
    <xf numFmtId="0" fontId="2" fillId="0" borderId="0" xfId="0" applyFont="1" applyFill="1" applyBorder="1"/>
    <xf numFmtId="164" fontId="2" fillId="0" borderId="0" xfId="0" applyNumberFormat="1" applyFont="1" applyBorder="1" applyAlignment="1">
      <alignment horizontal="right"/>
    </xf>
    <xf numFmtId="164"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0" fontId="4" fillId="0" borderId="5" xfId="0" applyFont="1" applyFill="1" applyBorder="1" applyAlignment="1">
      <alignment horizontal="left"/>
    </xf>
    <xf numFmtId="0" fontId="3" fillId="0" borderId="0" xfId="0" applyFont="1" applyFill="1" applyBorder="1" applyAlignment="1">
      <alignment horizontal="center"/>
    </xf>
    <xf numFmtId="3" fontId="2" fillId="0" borderId="4" xfId="0" applyNumberFormat="1" applyFont="1" applyBorder="1"/>
    <xf numFmtId="2" fontId="4" fillId="0" borderId="0" xfId="0" applyNumberFormat="1" applyFont="1" applyFill="1" applyBorder="1" applyAlignment="1">
      <alignment horizontal="center"/>
    </xf>
    <xf numFmtId="0" fontId="2" fillId="0" borderId="5" xfId="0" applyFont="1" applyFill="1" applyBorder="1"/>
    <xf numFmtId="0" fontId="7" fillId="2" borderId="1" xfId="0" applyFont="1" applyFill="1" applyBorder="1" applyAlignment="1">
      <alignment horizontal="left"/>
    </xf>
    <xf numFmtId="0" fontId="4" fillId="0" borderId="0" xfId="0" applyFont="1" applyFill="1" applyBorder="1" applyAlignment="1">
      <alignment horizontal="left"/>
    </xf>
    <xf numFmtId="3" fontId="2" fillId="0" borderId="3" xfId="0" applyNumberFormat="1" applyFont="1" applyBorder="1"/>
    <xf numFmtId="3" fontId="4" fillId="0" borderId="0" xfId="0" applyNumberFormat="1" applyFont="1" applyFill="1" applyBorder="1" applyAlignment="1">
      <alignment horizontal="center"/>
    </xf>
    <xf numFmtId="3" fontId="4" fillId="2" borderId="1" xfId="0" applyNumberFormat="1" applyFont="1" applyFill="1" applyBorder="1" applyAlignment="1">
      <alignment horizontal="center"/>
    </xf>
    <xf numFmtId="0" fontId="4" fillId="0" borderId="0" xfId="0" applyFont="1" applyFill="1" applyBorder="1" applyAlignment="1">
      <alignment horizontal="center"/>
    </xf>
    <xf numFmtId="0" fontId="2" fillId="0" borderId="0" xfId="0" applyFont="1" applyFill="1"/>
    <xf numFmtId="164" fontId="3" fillId="0" borderId="0" xfId="0" applyNumberFormat="1" applyFont="1" applyFill="1" applyBorder="1" applyAlignment="1">
      <alignment horizontal="center"/>
    </xf>
    <xf numFmtId="165" fontId="0" fillId="0" borderId="1" xfId="0" applyNumberFormat="1" applyBorder="1"/>
    <xf numFmtId="0" fontId="2" fillId="0" borderId="1" xfId="0" applyFont="1" applyBorder="1"/>
    <xf numFmtId="3" fontId="2" fillId="0" borderId="0" xfId="0" applyNumberFormat="1" applyFont="1"/>
    <xf numFmtId="168" fontId="2" fillId="0" borderId="1" xfId="4" applyNumberFormat="1" applyFont="1" applyBorder="1"/>
    <xf numFmtId="168" fontId="2" fillId="0" borderId="0" xfId="4" applyNumberFormat="1" applyFont="1"/>
    <xf numFmtId="168" fontId="4" fillId="2" borderId="1" xfId="4" applyNumberFormat="1" applyFont="1" applyFill="1" applyBorder="1" applyAlignment="1">
      <alignment horizontal="center"/>
    </xf>
    <xf numFmtId="168" fontId="9" fillId="0" borderId="0" xfId="0" applyNumberFormat="1" applyFont="1"/>
    <xf numFmtId="168" fontId="11" fillId="0" borderId="0" xfId="0" applyNumberFormat="1" applyFont="1"/>
    <xf numFmtId="3" fontId="4" fillId="2" borderId="4" xfId="0" applyNumberFormat="1" applyFont="1" applyFill="1" applyBorder="1" applyAlignment="1">
      <alignment horizontal="center"/>
    </xf>
    <xf numFmtId="168" fontId="4" fillId="2" borderId="4" xfId="4" applyNumberFormat="1" applyFont="1" applyFill="1" applyBorder="1" applyAlignment="1">
      <alignment horizontal="center"/>
    </xf>
    <xf numFmtId="0" fontId="4" fillId="2" borderId="4" xfId="0" applyFont="1" applyFill="1" applyBorder="1"/>
    <xf numFmtId="168" fontId="2" fillId="0" borderId="1" xfId="0" applyNumberFormat="1" applyFont="1" applyBorder="1"/>
    <xf numFmtId="0" fontId="4" fillId="2" borderId="5" xfId="0" applyFont="1" applyFill="1" applyBorder="1" applyAlignment="1">
      <alignment horizontal="left"/>
    </xf>
    <xf numFmtId="0" fontId="12" fillId="3" borderId="2" xfId="0" applyFont="1" applyFill="1" applyBorder="1"/>
    <xf numFmtId="0" fontId="10" fillId="3" borderId="6" xfId="0" applyFont="1" applyFill="1" applyBorder="1"/>
    <xf numFmtId="0" fontId="10" fillId="3" borderId="7" xfId="0" applyFont="1" applyFill="1" applyBorder="1"/>
    <xf numFmtId="0" fontId="2" fillId="0" borderId="4" xfId="0" applyFont="1" applyBorder="1"/>
    <xf numFmtId="168" fontId="2" fillId="0" borderId="4" xfId="4" applyNumberFormat="1" applyFont="1" applyBorder="1"/>
    <xf numFmtId="168" fontId="2" fillId="0" borderId="3" xfId="4" applyNumberFormat="1" applyFont="1" applyBorder="1"/>
    <xf numFmtId="164" fontId="2" fillId="4" borderId="1"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 xfId="0" applyNumberFormat="1" applyFont="1" applyFill="1" applyBorder="1"/>
    <xf numFmtId="165" fontId="0" fillId="4" borderId="1" xfId="0" applyNumberFormat="1" applyFill="1" applyBorder="1"/>
    <xf numFmtId="164" fontId="2" fillId="4" borderId="1" xfId="0" applyNumberFormat="1" applyFont="1" applyFill="1" applyBorder="1"/>
    <xf numFmtId="168" fontId="0" fillId="0" borderId="1" xfId="0" applyNumberFormat="1" applyBorder="1"/>
    <xf numFmtId="168" fontId="2" fillId="0" borderId="0" xfId="0" applyNumberFormat="1" applyFont="1"/>
    <xf numFmtId="168" fontId="2" fillId="4" borderId="3" xfId="4" applyNumberFormat="1" applyFont="1" applyFill="1" applyBorder="1"/>
    <xf numFmtId="168" fontId="1" fillId="4" borderId="1" xfId="4" applyNumberFormat="1" applyFont="1" applyFill="1" applyBorder="1"/>
    <xf numFmtId="168" fontId="0" fillId="4" borderId="1" xfId="0" applyNumberFormat="1" applyFill="1" applyBorder="1"/>
    <xf numFmtId="168" fontId="2" fillId="4" borderId="1" xfId="4" applyNumberFormat="1" applyFont="1" applyFill="1" applyBorder="1"/>
    <xf numFmtId="168" fontId="1" fillId="4" borderId="4" xfId="4" applyNumberFormat="1" applyFont="1" applyFill="1" applyBorder="1"/>
    <xf numFmtId="169" fontId="11" fillId="0" borderId="0" xfId="0" applyNumberFormat="1" applyFont="1"/>
    <xf numFmtId="170" fontId="11" fillId="0" borderId="0" xfId="0" applyNumberFormat="1" applyFont="1"/>
    <xf numFmtId="171" fontId="2" fillId="0" borderId="0" xfId="0" applyNumberFormat="1" applyFont="1"/>
    <xf numFmtId="165" fontId="2" fillId="4" borderId="1" xfId="0" applyNumberFormat="1" applyFont="1" applyFill="1" applyBorder="1"/>
    <xf numFmtId="0" fontId="2" fillId="4" borderId="1" xfId="0" applyFont="1" applyFill="1" applyBorder="1"/>
    <xf numFmtId="3" fontId="8" fillId="4" borderId="1" xfId="2" applyNumberFormat="1" applyFont="1" applyFill="1" applyBorder="1" applyAlignment="1">
      <alignment horizontal="right"/>
    </xf>
    <xf numFmtId="3" fontId="2" fillId="4" borderId="1" xfId="2" applyNumberFormat="1" applyFont="1" applyFill="1" applyBorder="1" applyAlignment="1">
      <alignment horizontal="right"/>
    </xf>
    <xf numFmtId="164" fontId="2" fillId="0" borderId="0" xfId="0" applyNumberFormat="1" applyFont="1"/>
    <xf numFmtId="172" fontId="2" fillId="0" borderId="0" xfId="0" applyNumberFormat="1" applyFont="1" applyAlignment="1">
      <alignment horizontal="center"/>
    </xf>
    <xf numFmtId="164" fontId="2" fillId="0" borderId="0" xfId="0" applyNumberFormat="1" applyFont="1" applyFill="1"/>
    <xf numFmtId="174" fontId="2" fillId="0" borderId="1" xfId="2" applyNumberFormat="1" applyFont="1" applyBorder="1"/>
    <xf numFmtId="3" fontId="2" fillId="0" borderId="0" xfId="0" applyNumberFormat="1" applyFont="1" applyAlignment="1">
      <alignment horizontal="right"/>
    </xf>
    <xf numFmtId="164" fontId="4" fillId="0" borderId="0" xfId="0" applyNumberFormat="1" applyFont="1" applyAlignment="1">
      <alignment horizontal="center"/>
    </xf>
    <xf numFmtId="0" fontId="2" fillId="0" borderId="3" xfId="0" applyFont="1" applyBorder="1"/>
    <xf numFmtId="164" fontId="6" fillId="0" borderId="1" xfId="5" applyNumberFormat="1" applyFont="1" applyBorder="1" applyAlignment="1">
      <alignment horizontal="right"/>
    </xf>
    <xf numFmtId="164" fontId="13" fillId="0" borderId="1" xfId="5" applyNumberFormat="1" applyFont="1" applyBorder="1" applyAlignment="1">
      <alignment horizontal="right"/>
    </xf>
    <xf numFmtId="3" fontId="2" fillId="0" borderId="1" xfId="0" applyNumberFormat="1" applyFont="1" applyBorder="1" applyAlignment="1">
      <alignment horizontal="left"/>
    </xf>
    <xf numFmtId="165" fontId="2" fillId="0" borderId="1" xfId="0" applyNumberFormat="1" applyFont="1" applyBorder="1" applyAlignment="1">
      <alignment horizontal="right"/>
    </xf>
    <xf numFmtId="3" fontId="9" fillId="0" borderId="0" xfId="0" applyNumberFormat="1" applyFont="1" applyAlignment="1">
      <alignment horizontal="left"/>
    </xf>
    <xf numFmtId="3" fontId="2" fillId="0" borderId="0" xfId="0" applyNumberFormat="1" applyFont="1" applyAlignment="1">
      <alignment horizontal="left" vertical="top"/>
    </xf>
    <xf numFmtId="3" fontId="14" fillId="0" borderId="0" xfId="0" applyNumberFormat="1" applyFont="1" applyAlignment="1">
      <alignment horizontal="left"/>
    </xf>
    <xf numFmtId="3" fontId="2" fillId="0" borderId="0" xfId="0" applyNumberFormat="1" applyFont="1" applyAlignment="1">
      <alignment horizontal="left"/>
    </xf>
    <xf numFmtId="3" fontId="2" fillId="0" borderId="3" xfId="0" applyNumberFormat="1" applyFont="1" applyBorder="1" applyAlignment="1">
      <alignment horizontal="left"/>
    </xf>
    <xf numFmtId="0" fontId="8" fillId="0" borderId="1" xfId="0" applyFont="1" applyBorder="1" applyAlignment="1">
      <alignment horizontal="left"/>
    </xf>
    <xf numFmtId="0" fontId="8" fillId="0" borderId="0" xfId="0" applyFont="1" applyAlignment="1">
      <alignment horizontal="left"/>
    </xf>
    <xf numFmtId="3" fontId="2" fillId="0" borderId="1" xfId="2" applyNumberFormat="1" applyFont="1" applyBorder="1"/>
    <xf numFmtId="3" fontId="2" fillId="0" borderId="0" xfId="2" applyNumberFormat="1" applyFont="1"/>
    <xf numFmtId="0" fontId="4" fillId="0" borderId="0" xfId="0" applyFont="1" applyAlignment="1">
      <alignment horizontal="center"/>
    </xf>
    <xf numFmtId="3" fontId="2" fillId="0" borderId="1" xfId="2" applyNumberFormat="1" applyFont="1" applyBorder="1" applyAlignment="1">
      <alignment horizontal="right"/>
    </xf>
    <xf numFmtId="3" fontId="8" fillId="0" borderId="1" xfId="0" applyNumberFormat="1" applyFont="1" applyBorder="1"/>
    <xf numFmtId="3" fontId="2" fillId="4" borderId="0" xfId="2" applyNumberFormat="1" applyFont="1" applyFill="1"/>
    <xf numFmtId="168" fontId="10" fillId="4" borderId="0" xfId="4" applyNumberFormat="1" applyFont="1" applyFill="1"/>
    <xf numFmtId="3" fontId="8" fillId="0" borderId="1" xfId="2" applyNumberFormat="1" applyFont="1" applyBorder="1" applyAlignment="1">
      <alignment horizontal="right"/>
    </xf>
    <xf numFmtId="1" fontId="2" fillId="0" borderId="0" xfId="0" applyNumberFormat="1" applyFont="1"/>
    <xf numFmtId="173" fontId="2" fillId="0" borderId="1" xfId="4" applyNumberFormat="1" applyFont="1" applyBorder="1"/>
    <xf numFmtId="0" fontId="14" fillId="0" borderId="0" xfId="0" applyFont="1"/>
    <xf numFmtId="3" fontId="15" fillId="0" borderId="0" xfId="0" applyNumberFormat="1" applyFont="1" applyAlignment="1">
      <alignment horizontal="left" vertical="top"/>
    </xf>
    <xf numFmtId="0" fontId="4" fillId="0" borderId="5" xfId="0" applyFont="1" applyBorder="1" applyAlignment="1">
      <alignment horizontal="left"/>
    </xf>
    <xf numFmtId="0" fontId="3" fillId="0" borderId="0" xfId="0" applyFont="1" applyAlignment="1">
      <alignment horizontal="center"/>
    </xf>
    <xf numFmtId="3" fontId="9" fillId="0" borderId="0" xfId="0" applyNumberFormat="1" applyFont="1" applyAlignment="1" applyProtection="1">
      <alignment horizontal="left"/>
      <protection locked="0"/>
    </xf>
    <xf numFmtId="165" fontId="2" fillId="0" borderId="0" xfId="0" applyNumberFormat="1" applyFont="1"/>
    <xf numFmtId="0" fontId="16" fillId="2" borderId="1" xfId="0" applyFont="1" applyFill="1" applyBorder="1" applyAlignment="1">
      <alignment horizontal="left"/>
    </xf>
    <xf numFmtId="0" fontId="17" fillId="0" borderId="0" xfId="0" applyFont="1" applyAlignment="1">
      <alignment horizontal="center"/>
    </xf>
    <xf numFmtId="0" fontId="18" fillId="0" borderId="0" xfId="0" applyFont="1" applyAlignment="1">
      <alignment horizontal="center"/>
    </xf>
    <xf numFmtId="0" fontId="17" fillId="0" borderId="0" xfId="0" applyFont="1" applyAlignment="1">
      <alignment horizontal="left"/>
    </xf>
    <xf numFmtId="3" fontId="17" fillId="0" borderId="0" xfId="0" applyNumberFormat="1" applyFont="1" applyAlignment="1">
      <alignment horizontal="center"/>
    </xf>
    <xf numFmtId="0" fontId="19" fillId="3" borderId="2" xfId="0" applyFont="1" applyFill="1" applyBorder="1"/>
    <xf numFmtId="0" fontId="20" fillId="3" borderId="6" xfId="0" applyFont="1" applyFill="1" applyBorder="1"/>
    <xf numFmtId="0" fontId="20" fillId="3" borderId="7" xfId="0" applyFont="1" applyFill="1" applyBorder="1"/>
    <xf numFmtId="0" fontId="21" fillId="0" borderId="0" xfId="0" applyFont="1"/>
    <xf numFmtId="0" fontId="17" fillId="2" borderId="1" xfId="0" applyFont="1" applyFill="1" applyBorder="1"/>
    <xf numFmtId="3" fontId="17" fillId="2" borderId="1" xfId="0" applyNumberFormat="1" applyFont="1" applyFill="1" applyBorder="1" applyAlignment="1">
      <alignment horizontal="center"/>
    </xf>
    <xf numFmtId="0" fontId="17" fillId="2" borderId="1" xfId="0" applyFont="1" applyFill="1" applyBorder="1" applyAlignment="1">
      <alignment horizontal="center"/>
    </xf>
    <xf numFmtId="0" fontId="21" fillId="0" borderId="1" xfId="0" applyFont="1" applyBorder="1"/>
    <xf numFmtId="3" fontId="21" fillId="0" borderId="1" xfId="0" applyNumberFormat="1" applyFont="1" applyBorder="1"/>
    <xf numFmtId="3" fontId="21" fillId="0" borderId="0" xfId="2" applyNumberFormat="1" applyFont="1"/>
    <xf numFmtId="4" fontId="21" fillId="0" borderId="1" xfId="2" applyNumberFormat="1" applyFont="1" applyBorder="1"/>
    <xf numFmtId="3" fontId="22" fillId="0" borderId="0" xfId="0" applyNumberFormat="1" applyFont="1"/>
    <xf numFmtId="3" fontId="21" fillId="0" borderId="0" xfId="0" applyNumberFormat="1" applyFont="1"/>
    <xf numFmtId="0" fontId="17" fillId="2" borderId="1" xfId="0" applyFont="1" applyFill="1" applyBorder="1" applyAlignment="1">
      <alignment horizontal="left"/>
    </xf>
    <xf numFmtId="4" fontId="23" fillId="0" borderId="1" xfId="0" applyNumberFormat="1" applyFont="1" applyBorder="1"/>
    <xf numFmtId="3" fontId="21" fillId="4" borderId="0" xfId="2" applyNumberFormat="1" applyFont="1" applyFill="1"/>
    <xf numFmtId="168" fontId="20" fillId="4" borderId="0" xfId="4" applyNumberFormat="1" applyFont="1" applyFill="1"/>
    <xf numFmtId="3" fontId="23" fillId="4" borderId="1" xfId="2" applyNumberFormat="1" applyFont="1" applyFill="1" applyBorder="1" applyAlignment="1">
      <alignment horizontal="right"/>
    </xf>
    <xf numFmtId="4" fontId="23" fillId="4" borderId="1" xfId="2" applyNumberFormat="1" applyFont="1" applyFill="1" applyBorder="1" applyAlignment="1">
      <alignment horizontal="right"/>
    </xf>
    <xf numFmtId="3" fontId="21" fillId="4" borderId="1" xfId="2" applyNumberFormat="1" applyFont="1" applyFill="1" applyBorder="1" applyAlignment="1">
      <alignment horizontal="right"/>
    </xf>
    <xf numFmtId="4" fontId="21" fillId="4" borderId="1" xfId="2" applyNumberFormat="1" applyFont="1" applyFill="1" applyBorder="1" applyAlignment="1">
      <alignment horizontal="right"/>
    </xf>
    <xf numFmtId="3" fontId="21" fillId="4" borderId="0" xfId="2" applyNumberFormat="1" applyFont="1" applyFill="1" applyAlignment="1">
      <alignment horizontal="right"/>
    </xf>
    <xf numFmtId="165" fontId="21" fillId="0" borderId="1" xfId="2" applyNumberFormat="1" applyFont="1" applyBorder="1"/>
    <xf numFmtId="165" fontId="21" fillId="0" borderId="2" xfId="2" applyNumberFormat="1" applyFont="1" applyBorder="1"/>
    <xf numFmtId="165" fontId="21" fillId="0" borderId="6" xfId="2" applyNumberFormat="1" applyFont="1" applyBorder="1"/>
    <xf numFmtId="165" fontId="21" fillId="0" borderId="7" xfId="2" applyNumberFormat="1" applyFont="1" applyBorder="1"/>
    <xf numFmtId="175" fontId="21" fillId="0" borderId="1" xfId="2" applyNumberFormat="1" applyFont="1" applyBorder="1"/>
    <xf numFmtId="175" fontId="21" fillId="0" borderId="0" xfId="2" applyNumberFormat="1" applyFont="1"/>
    <xf numFmtId="0" fontId="17" fillId="0" borderId="0" xfId="0" applyFont="1"/>
    <xf numFmtId="168" fontId="17" fillId="2" borderId="4" xfId="4" applyNumberFormat="1" applyFont="1" applyFill="1" applyBorder="1" applyAlignment="1">
      <alignment horizontal="left"/>
    </xf>
    <xf numFmtId="3" fontId="17" fillId="2" borderId="4" xfId="0" applyNumberFormat="1" applyFont="1" applyFill="1" applyBorder="1" applyAlignment="1">
      <alignment horizontal="center"/>
    </xf>
    <xf numFmtId="168" fontId="17" fillId="2" borderId="4" xfId="4" applyNumberFormat="1" applyFont="1" applyFill="1" applyBorder="1" applyAlignment="1">
      <alignment horizontal="center"/>
    </xf>
    <xf numFmtId="0" fontId="23" fillId="0" borderId="1" xfId="0" applyFont="1" applyBorder="1" applyAlignment="1">
      <alignment horizontal="left"/>
    </xf>
    <xf numFmtId="168" fontId="21" fillId="0" borderId="1" xfId="4" applyNumberFormat="1" applyFont="1" applyBorder="1"/>
    <xf numFmtId="176" fontId="21" fillId="0" borderId="1" xfId="4" applyNumberFormat="1" applyFont="1" applyBorder="1"/>
    <xf numFmtId="168" fontId="21" fillId="0" borderId="1" xfId="0" applyNumberFormat="1" applyFont="1" applyBorder="1"/>
    <xf numFmtId="168" fontId="24" fillId="0" borderId="0" xfId="0" applyNumberFormat="1" applyFont="1"/>
    <xf numFmtId="0" fontId="17" fillId="2" borderId="4" xfId="0" applyFont="1" applyFill="1" applyBorder="1"/>
    <xf numFmtId="171" fontId="21" fillId="0" borderId="0" xfId="0" applyNumberFormat="1" applyFont="1"/>
    <xf numFmtId="3" fontId="25" fillId="0" borderId="0" xfId="0" applyNumberFormat="1" applyFont="1" applyAlignment="1">
      <alignment horizontal="left" vertical="top"/>
    </xf>
    <xf numFmtId="0" fontId="17" fillId="2" borderId="1" xfId="0" applyFont="1" applyFill="1" applyBorder="1" applyAlignment="1">
      <alignment horizontal="center"/>
    </xf>
    <xf numFmtId="3" fontId="2" fillId="0" borderId="1" xfId="0" applyNumberFormat="1" applyFont="1" applyBorder="1"/>
    <xf numFmtId="3" fontId="2" fillId="0" borderId="1" xfId="0" applyNumberFormat="1" applyFont="1" applyBorder="1"/>
    <xf numFmtId="3" fontId="2" fillId="5" borderId="1" xfId="2" applyNumberFormat="1" applyFont="1" applyFill="1" applyBorder="1"/>
    <xf numFmtId="3" fontId="2" fillId="5" borderId="1" xfId="2" applyNumberFormat="1" applyFont="1" applyFill="1" applyBorder="1" applyAlignment="1">
      <alignment horizontal="right"/>
    </xf>
    <xf numFmtId="165" fontId="21" fillId="0" borderId="1" xfId="0" applyNumberFormat="1" applyFont="1" applyBorder="1"/>
    <xf numFmtId="165" fontId="21" fillId="0" borderId="1" xfId="2" applyNumberFormat="1" applyFont="1" applyBorder="1" applyAlignment="1">
      <alignment horizontal="right"/>
    </xf>
    <xf numFmtId="3" fontId="2" fillId="0" borderId="0" xfId="0" applyNumberFormat="1" applyFont="1" applyFill="1" applyAlignment="1" applyProtection="1">
      <alignment horizontal="left"/>
      <protection locked="0"/>
    </xf>
    <xf numFmtId="3" fontId="2" fillId="4" borderId="0" xfId="2" applyNumberFormat="1" applyFont="1" applyFill="1" applyAlignment="1">
      <alignment horizontal="right"/>
    </xf>
    <xf numFmtId="3" fontId="2" fillId="0" borderId="0" xfId="2" applyNumberFormat="1" applyFont="1" applyAlignment="1">
      <alignment horizontal="right"/>
    </xf>
    <xf numFmtId="174" fontId="2" fillId="0" borderId="0" xfId="2" applyNumberFormat="1" applyFont="1"/>
    <xf numFmtId="3" fontId="8" fillId="5" borderId="1" xfId="2" applyNumberFormat="1" applyFont="1" applyFill="1" applyBorder="1" applyAlignment="1">
      <alignment horizontal="right"/>
    </xf>
    <xf numFmtId="168" fontId="2" fillId="5" borderId="1" xfId="4" applyNumberFormat="1" applyFont="1" applyFill="1" applyBorder="1"/>
    <xf numFmtId="0" fontId="2" fillId="5" borderId="1" xfId="0" applyFont="1" applyFill="1" applyBorder="1"/>
    <xf numFmtId="3" fontId="4" fillId="0" borderId="0" xfId="0" applyNumberFormat="1" applyFont="1" applyAlignment="1">
      <alignment horizontal="center"/>
    </xf>
    <xf numFmtId="0" fontId="11" fillId="0" borderId="0" xfId="0" applyFont="1" applyAlignment="1">
      <alignment horizontal="center"/>
    </xf>
    <xf numFmtId="174" fontId="2" fillId="6" borderId="1" xfId="2" applyNumberFormat="1" applyFont="1" applyFill="1" applyBorder="1"/>
    <xf numFmtId="0" fontId="17" fillId="2" borderId="1" xfId="0" applyFont="1" applyFill="1" applyBorder="1" applyAlignment="1">
      <alignment horizontal="center"/>
    </xf>
  </cellXfs>
  <cellStyles count="9">
    <cellStyle name="Comma" xfId="2" builtinId="3"/>
    <cellStyle name="Comma 2" xfId="8" xr:uid="{90BD4264-0EAF-447F-85B2-C13AD7EB1FCA}"/>
    <cellStyle name="Currency" xfId="5" builtinId="4"/>
    <cellStyle name="Euro" xfId="1" xr:uid="{00000000-0005-0000-0000-000001000000}"/>
    <cellStyle name="Euro 2" xfId="3" xr:uid="{00000000-0005-0000-0000-000002000000}"/>
    <cellStyle name="Euro 2 2" xfId="7" xr:uid="{3EA52286-D9A6-4B6C-9670-7EB88ED31F93}"/>
    <cellStyle name="Euro 3" xfId="6" xr:uid="{4963BACC-3AB8-4890-BA8F-090C7605F303}"/>
    <cellStyle name="Normal" xfId="0" builtinId="0"/>
    <cellStyle name="Percent" xfId="4"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0"/>
  <sheetViews>
    <sheetView showGridLines="0" tabSelected="1" zoomScale="80" zoomScaleNormal="80" workbookViewId="0">
      <pane xSplit="1" topLeftCell="AI1" activePane="topRight" state="frozen"/>
      <selection pane="topRight" activeCell="AP8" sqref="AP8"/>
    </sheetView>
  </sheetViews>
  <sheetFormatPr defaultColWidth="9.109375" defaultRowHeight="15.6" x14ac:dyDescent="0.3"/>
  <cols>
    <col min="1" max="1" width="60.6640625" style="1" customWidth="1"/>
    <col min="2" max="23" width="14.6640625" style="19" customWidth="1"/>
    <col min="24" max="34" width="14.6640625" style="1" customWidth="1"/>
    <col min="35" max="38" width="11" style="1" bestFit="1" customWidth="1"/>
    <col min="39" max="16384" width="9.109375" style="1"/>
  </cols>
  <sheetData>
    <row r="1" spans="1:38" s="15" customFormat="1" ht="18" x14ac:dyDescent="0.35">
      <c r="A1" s="27" t="s">
        <v>191</v>
      </c>
      <c r="B1" s="44"/>
      <c r="C1" s="44"/>
      <c r="D1" s="44"/>
      <c r="E1" s="44"/>
      <c r="F1" s="44"/>
      <c r="G1" s="44"/>
      <c r="H1" s="44"/>
      <c r="I1" s="44"/>
      <c r="J1" s="44"/>
      <c r="K1" s="44"/>
      <c r="L1" s="44"/>
      <c r="M1" s="44"/>
      <c r="N1" s="44"/>
      <c r="O1" s="44"/>
      <c r="P1" s="44"/>
      <c r="Q1" s="44"/>
      <c r="R1" s="44"/>
      <c r="S1" s="44"/>
      <c r="T1" s="44"/>
      <c r="U1" s="44"/>
      <c r="V1" s="44"/>
      <c r="W1" s="44"/>
      <c r="X1" s="44"/>
      <c r="Y1" s="44"/>
      <c r="AB1" s="86"/>
      <c r="AC1" s="86"/>
      <c r="AD1" s="86"/>
      <c r="AE1" s="86"/>
      <c r="AF1" s="86"/>
    </row>
    <row r="2" spans="1:38" s="15" customFormat="1" x14ac:dyDescent="0.3">
      <c r="A2" s="34"/>
      <c r="B2" s="44"/>
      <c r="C2" s="44"/>
      <c r="D2" s="44"/>
      <c r="E2" s="44"/>
      <c r="F2" s="44"/>
      <c r="G2" s="44"/>
      <c r="H2" s="44"/>
      <c r="I2" s="44"/>
      <c r="J2" s="44"/>
      <c r="K2" s="44"/>
      <c r="L2" s="44"/>
      <c r="M2" s="44"/>
      <c r="N2" s="44"/>
      <c r="O2" s="44"/>
      <c r="P2" s="44"/>
      <c r="Q2" s="44"/>
      <c r="R2" s="44"/>
      <c r="S2" s="44"/>
      <c r="T2" s="44"/>
      <c r="U2" s="44"/>
      <c r="V2" s="44"/>
      <c r="W2" s="44"/>
      <c r="X2" s="44"/>
      <c r="Y2" s="44"/>
    </row>
    <row r="3" spans="1:38" s="15" customFormat="1" x14ac:dyDescent="0.3">
      <c r="A3" s="7" t="s">
        <v>170</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50</v>
      </c>
      <c r="W3" s="11" t="s">
        <v>51</v>
      </c>
      <c r="X3" s="11" t="s">
        <v>161</v>
      </c>
      <c r="Y3" s="11" t="s">
        <v>162</v>
      </c>
      <c r="Z3" s="11" t="s">
        <v>210</v>
      </c>
      <c r="AA3" s="11" t="s">
        <v>211</v>
      </c>
      <c r="AB3" s="11" t="s">
        <v>256</v>
      </c>
      <c r="AC3" s="11" t="s">
        <v>260</v>
      </c>
      <c r="AD3" s="11" t="s">
        <v>264</v>
      </c>
      <c r="AE3" s="11" t="s">
        <v>265</v>
      </c>
      <c r="AF3" s="11" t="s">
        <v>266</v>
      </c>
      <c r="AG3" s="11" t="s">
        <v>267</v>
      </c>
      <c r="AH3" s="11" t="s">
        <v>268</v>
      </c>
      <c r="AI3" s="11" t="s">
        <v>269</v>
      </c>
      <c r="AJ3" s="11" t="s">
        <v>270</v>
      </c>
      <c r="AK3" s="11" t="s">
        <v>271</v>
      </c>
      <c r="AL3" s="11" t="s">
        <v>336</v>
      </c>
    </row>
    <row r="4" spans="1:38" x14ac:dyDescent="0.3">
      <c r="A4" s="10" t="s">
        <v>53</v>
      </c>
      <c r="B4" s="16">
        <v>870593</v>
      </c>
      <c r="C4" s="16">
        <v>891837</v>
      </c>
      <c r="D4" s="16">
        <v>856348</v>
      </c>
      <c r="E4" s="16">
        <v>841713</v>
      </c>
      <c r="F4" s="16">
        <v>807777</v>
      </c>
      <c r="G4" s="16">
        <v>804645</v>
      </c>
      <c r="H4" s="16">
        <v>801294</v>
      </c>
      <c r="I4" s="16">
        <v>808504</v>
      </c>
      <c r="J4" s="16">
        <v>790321</v>
      </c>
      <c r="K4" s="16">
        <v>774045</v>
      </c>
      <c r="L4" s="16">
        <v>780047</v>
      </c>
      <c r="M4" s="16">
        <v>778338</v>
      </c>
      <c r="N4" s="20">
        <v>757131</v>
      </c>
      <c r="O4" s="20">
        <v>750295</v>
      </c>
      <c r="P4" s="20">
        <v>753428</v>
      </c>
      <c r="Q4" s="20">
        <v>762112.951</v>
      </c>
      <c r="R4" s="20">
        <v>740394.35</v>
      </c>
      <c r="S4" s="20">
        <v>758831.4929999999</v>
      </c>
      <c r="T4" s="20">
        <v>767247.94799999997</v>
      </c>
      <c r="U4" s="20">
        <v>776443.03899999999</v>
      </c>
      <c r="V4" s="20">
        <v>748166.62699999998</v>
      </c>
      <c r="W4" s="20">
        <v>769273.77678000007</v>
      </c>
      <c r="X4" s="20">
        <v>771343.47977000009</v>
      </c>
      <c r="Y4" s="20">
        <v>786127.19099999999</v>
      </c>
      <c r="Z4" s="20">
        <v>757041.47780219768</v>
      </c>
      <c r="AA4" s="16">
        <v>763609.15447686624</v>
      </c>
      <c r="AB4" s="16">
        <v>755641.64670269599</v>
      </c>
      <c r="AC4" s="16">
        <v>880146.54852286808</v>
      </c>
      <c r="AD4" s="16">
        <v>870037.9031867279</v>
      </c>
      <c r="AE4" s="16">
        <v>873558.70650550304</v>
      </c>
      <c r="AF4" s="16">
        <v>881594.33968991297</v>
      </c>
      <c r="AG4" s="16">
        <v>893363.99138042063</v>
      </c>
      <c r="AH4" s="16">
        <v>867114.755</v>
      </c>
      <c r="AI4" s="16">
        <v>875861.22700000007</v>
      </c>
      <c r="AJ4" s="16">
        <v>879854.10599999991</v>
      </c>
      <c r="AK4" s="16">
        <v>906744.62799999991</v>
      </c>
      <c r="AL4" s="16">
        <v>873266.39399999997</v>
      </c>
    </row>
    <row r="5" spans="1:38" x14ac:dyDescent="0.3">
      <c r="A5" s="10" t="s">
        <v>54</v>
      </c>
      <c r="B5" s="16">
        <v>413834</v>
      </c>
      <c r="C5" s="16">
        <v>425706</v>
      </c>
      <c r="D5" s="16">
        <v>387567</v>
      </c>
      <c r="E5" s="16">
        <v>367368</v>
      </c>
      <c r="F5" s="16">
        <v>364463</v>
      </c>
      <c r="G5" s="16">
        <v>362912</v>
      </c>
      <c r="H5" s="16">
        <v>358027</v>
      </c>
      <c r="I5" s="16">
        <v>361844</v>
      </c>
      <c r="J5" s="16">
        <v>361845</v>
      </c>
      <c r="K5" s="16">
        <v>343280</v>
      </c>
      <c r="L5" s="16">
        <v>342052</v>
      </c>
      <c r="M5" s="16">
        <v>340822</v>
      </c>
      <c r="N5" s="20">
        <v>333315</v>
      </c>
      <c r="O5" s="20">
        <v>325652</v>
      </c>
      <c r="P5" s="20">
        <v>321986</v>
      </c>
      <c r="Q5" s="20">
        <v>323991.95199999999</v>
      </c>
      <c r="R5" s="20">
        <v>319445.55599999998</v>
      </c>
      <c r="S5" s="20">
        <v>328568.56800000003</v>
      </c>
      <c r="T5" s="20">
        <v>329411.701</v>
      </c>
      <c r="U5" s="20">
        <v>331343.054</v>
      </c>
      <c r="V5" s="20">
        <v>327591.98200000002</v>
      </c>
      <c r="W5" s="20">
        <v>346101.56099999999</v>
      </c>
      <c r="X5" s="20">
        <v>341100.86499999999</v>
      </c>
      <c r="Y5" s="20">
        <v>349064.48</v>
      </c>
      <c r="Z5" s="20">
        <v>344453.223</v>
      </c>
      <c r="AA5" s="20">
        <v>344388.65499999997</v>
      </c>
      <c r="AB5" s="20">
        <v>333604.98599999998</v>
      </c>
      <c r="AC5" s="20">
        <v>340882.46</v>
      </c>
      <c r="AD5" s="20">
        <v>344909.89300000004</v>
      </c>
      <c r="AE5" s="20">
        <v>345809.86900000001</v>
      </c>
      <c r="AF5" s="20">
        <v>343150.12300000002</v>
      </c>
      <c r="AG5" s="20">
        <v>346216.3</v>
      </c>
      <c r="AH5" s="20">
        <v>338392.48300000001</v>
      </c>
      <c r="AI5" s="16">
        <v>339605.56400000001</v>
      </c>
      <c r="AJ5" s="16">
        <v>334413.64500000002</v>
      </c>
      <c r="AK5" s="16">
        <v>345475.13900000002</v>
      </c>
      <c r="AL5" s="16">
        <v>338622.18300000002</v>
      </c>
    </row>
    <row r="6" spans="1:38" x14ac:dyDescent="0.3">
      <c r="A6" s="10" t="s">
        <v>55</v>
      </c>
      <c r="B6" s="16">
        <v>409187</v>
      </c>
      <c r="C6" s="16">
        <v>419433</v>
      </c>
      <c r="D6" s="16">
        <v>422979</v>
      </c>
      <c r="E6" s="16">
        <v>428531</v>
      </c>
      <c r="F6" s="16">
        <v>398412</v>
      </c>
      <c r="G6" s="16">
        <v>397752</v>
      </c>
      <c r="H6" s="16">
        <v>398862</v>
      </c>
      <c r="I6" s="16">
        <v>401748</v>
      </c>
      <c r="J6" s="16">
        <v>384427</v>
      </c>
      <c r="K6" s="16">
        <v>388200</v>
      </c>
      <c r="L6" s="16">
        <v>394916</v>
      </c>
      <c r="M6" s="16">
        <v>394644</v>
      </c>
      <c r="N6" s="20">
        <v>381978</v>
      </c>
      <c r="O6" s="20">
        <v>382343</v>
      </c>
      <c r="P6" s="20">
        <v>389918</v>
      </c>
      <c r="Q6" s="20">
        <v>396003</v>
      </c>
      <c r="R6" s="20">
        <v>379477.08299999998</v>
      </c>
      <c r="S6" s="20">
        <v>388846.35499999998</v>
      </c>
      <c r="T6" s="20">
        <v>398205.86799999996</v>
      </c>
      <c r="U6" s="20">
        <v>405959.41899999999</v>
      </c>
      <c r="V6" s="20">
        <v>382562.23099999991</v>
      </c>
      <c r="W6" s="20">
        <v>388339.31900000002</v>
      </c>
      <c r="X6" s="20">
        <v>396677.84099999996</v>
      </c>
      <c r="Y6" s="20">
        <v>404099.48300000007</v>
      </c>
      <c r="Z6" s="20">
        <v>380212.18961219769</v>
      </c>
      <c r="AA6" s="20">
        <v>387002.20390686626</v>
      </c>
      <c r="AB6" s="20">
        <v>388671.82998694881</v>
      </c>
      <c r="AC6" s="20">
        <v>400911.06652286812</v>
      </c>
      <c r="AD6" s="20">
        <v>384168.571</v>
      </c>
      <c r="AE6" s="20">
        <v>389336.30200000003</v>
      </c>
      <c r="AF6" s="20">
        <v>397308.29300000001</v>
      </c>
      <c r="AG6" s="20">
        <v>404108.11799999996</v>
      </c>
      <c r="AH6" s="20">
        <v>389605.50400000002</v>
      </c>
      <c r="AI6" s="16">
        <v>395762.00800000003</v>
      </c>
      <c r="AJ6" s="16">
        <v>400142.79499999998</v>
      </c>
      <c r="AK6" s="16">
        <v>409922.99699999997</v>
      </c>
      <c r="AL6" s="16">
        <v>388361.21100000001</v>
      </c>
    </row>
    <row r="7" spans="1:38" x14ac:dyDescent="0.3">
      <c r="A7" s="10" t="s">
        <v>56</v>
      </c>
      <c r="B7" s="16">
        <v>47572</v>
      </c>
      <c r="C7" s="16">
        <v>46698</v>
      </c>
      <c r="D7" s="16">
        <v>45802</v>
      </c>
      <c r="E7" s="16">
        <v>45814</v>
      </c>
      <c r="F7" s="16">
        <v>44901</v>
      </c>
      <c r="G7" s="16">
        <v>43981</v>
      </c>
      <c r="H7" s="16">
        <v>44405</v>
      </c>
      <c r="I7" s="16">
        <v>44912</v>
      </c>
      <c r="J7" s="16">
        <v>44049</v>
      </c>
      <c r="K7" s="16">
        <v>42565</v>
      </c>
      <c r="L7" s="16">
        <v>43079</v>
      </c>
      <c r="M7" s="16">
        <v>42872</v>
      </c>
      <c r="N7" s="20">
        <v>41839</v>
      </c>
      <c r="O7" s="20">
        <v>42300</v>
      </c>
      <c r="P7" s="20">
        <v>41523</v>
      </c>
      <c r="Q7" s="20">
        <v>42118</v>
      </c>
      <c r="R7" s="20">
        <v>41472</v>
      </c>
      <c r="S7" s="20">
        <v>41417</v>
      </c>
      <c r="T7" s="20">
        <v>39630</v>
      </c>
      <c r="U7" s="20">
        <v>39141</v>
      </c>
      <c r="V7" s="20">
        <v>38012</v>
      </c>
      <c r="W7" s="20">
        <v>34832.895779999999</v>
      </c>
      <c r="X7" s="20">
        <v>33564.774770000004</v>
      </c>
      <c r="Y7" s="20">
        <v>32963.228000000003</v>
      </c>
      <c r="Z7" s="20">
        <v>32376.065190000001</v>
      </c>
      <c r="AA7" s="20">
        <v>32218.295570000002</v>
      </c>
      <c r="AB7" s="20">
        <v>33364.830715747201</v>
      </c>
      <c r="AC7" s="20">
        <v>138353.022</v>
      </c>
      <c r="AD7" s="20">
        <v>140958.13200000001</v>
      </c>
      <c r="AE7" s="20">
        <v>138411.95600000001</v>
      </c>
      <c r="AF7" s="20">
        <v>141136.87400000001</v>
      </c>
      <c r="AG7" s="20">
        <v>143038.44399999999</v>
      </c>
      <c r="AH7" s="20">
        <v>139116.76800000001</v>
      </c>
      <c r="AI7" s="16">
        <v>140493.69899999999</v>
      </c>
      <c r="AJ7" s="16">
        <v>145297.666</v>
      </c>
      <c r="AK7" s="16">
        <v>151346.492</v>
      </c>
      <c r="AL7" s="16">
        <v>146283</v>
      </c>
    </row>
    <row r="8" spans="1:38" x14ac:dyDescent="0.3">
      <c r="A8" s="10" t="s">
        <v>57</v>
      </c>
      <c r="B8" s="16"/>
      <c r="C8" s="16"/>
      <c r="D8" s="16">
        <v>116043</v>
      </c>
      <c r="E8" s="16">
        <v>133825</v>
      </c>
      <c r="F8" s="16">
        <v>141905</v>
      </c>
      <c r="G8" s="16">
        <v>144135</v>
      </c>
      <c r="H8" s="16">
        <v>147626</v>
      </c>
      <c r="I8" s="16">
        <v>146879</v>
      </c>
      <c r="J8" s="16">
        <v>117959</v>
      </c>
      <c r="K8" s="16">
        <v>114690</v>
      </c>
      <c r="L8" s="16">
        <v>123785</v>
      </c>
      <c r="M8" s="16">
        <v>137108</v>
      </c>
      <c r="N8" s="20">
        <v>129487</v>
      </c>
      <c r="O8" s="20">
        <v>128584</v>
      </c>
      <c r="P8" s="20">
        <v>133560</v>
      </c>
      <c r="Q8" s="20">
        <v>134515</v>
      </c>
      <c r="R8" s="20">
        <v>140638.90899999999</v>
      </c>
      <c r="S8" s="20">
        <v>143828.38099999999</v>
      </c>
      <c r="T8" s="20">
        <v>145024.88400000002</v>
      </c>
      <c r="U8" s="20">
        <v>146316.26900000003</v>
      </c>
      <c r="V8" s="20">
        <v>148074.693</v>
      </c>
      <c r="W8" s="20">
        <v>151873.538</v>
      </c>
      <c r="X8" s="20">
        <v>143407.2832065289</v>
      </c>
      <c r="Y8" s="20">
        <v>139533.66749987338</v>
      </c>
      <c r="Z8" s="20">
        <v>137921.73987896839</v>
      </c>
      <c r="AA8" s="20">
        <v>137193.1267532146</v>
      </c>
      <c r="AB8" s="20">
        <v>136011.07537913951</v>
      </c>
      <c r="AC8" s="20">
        <v>135792.3403635381</v>
      </c>
      <c r="AD8" s="20">
        <v>135895.80222353569</v>
      </c>
      <c r="AE8" s="20">
        <v>134513.4433610038</v>
      </c>
      <c r="AF8" s="20">
        <v>131179.5719951163</v>
      </c>
      <c r="AG8" s="20">
        <v>130218.76209827779</v>
      </c>
      <c r="AH8" s="20">
        <v>130467.1333226476</v>
      </c>
      <c r="AI8" s="16">
        <v>128144.94625226239</v>
      </c>
      <c r="AJ8" s="16">
        <v>130390.22607997411</v>
      </c>
      <c r="AK8" s="16">
        <v>130588.36199999999</v>
      </c>
      <c r="AL8" s="16">
        <v>132743.462</v>
      </c>
    </row>
    <row r="9" spans="1:38" x14ac:dyDescent="0.3">
      <c r="A9" s="10" t="s">
        <v>58</v>
      </c>
      <c r="B9" s="16">
        <v>98525</v>
      </c>
      <c r="C9" s="16">
        <v>99371</v>
      </c>
      <c r="D9" s="16">
        <v>91259</v>
      </c>
      <c r="E9" s="16">
        <v>94309</v>
      </c>
      <c r="F9" s="16">
        <v>87655</v>
      </c>
      <c r="G9" s="16">
        <v>86297</v>
      </c>
      <c r="H9" s="16">
        <v>86790</v>
      </c>
      <c r="I9" s="16">
        <v>86888</v>
      </c>
      <c r="J9" s="16">
        <v>65219</v>
      </c>
      <c r="K9" s="16">
        <v>64154</v>
      </c>
      <c r="L9" s="16">
        <v>52659</v>
      </c>
      <c r="M9" s="16">
        <v>86406</v>
      </c>
      <c r="N9" s="20">
        <v>75010</v>
      </c>
      <c r="O9" s="20">
        <v>77302</v>
      </c>
      <c r="P9" s="20">
        <v>75264</v>
      </c>
      <c r="Q9" s="20">
        <v>77186</v>
      </c>
      <c r="R9" s="20">
        <v>73414</v>
      </c>
      <c r="S9" s="20">
        <v>70304</v>
      </c>
      <c r="T9" s="20">
        <v>73152</v>
      </c>
      <c r="U9" s="20">
        <v>77210</v>
      </c>
      <c r="V9" s="20">
        <v>73697</v>
      </c>
      <c r="W9" s="20">
        <v>78157.122232943002</v>
      </c>
      <c r="X9" s="20">
        <v>66702.056817909994</v>
      </c>
      <c r="Y9" s="20">
        <v>49649.788229999998</v>
      </c>
      <c r="Z9" s="20">
        <v>46864.956395410001</v>
      </c>
      <c r="AA9" s="20">
        <v>45604.847228923201</v>
      </c>
      <c r="AB9" s="20">
        <v>50166.70073377651</v>
      </c>
      <c r="AC9" s="20">
        <v>46885.883481363206</v>
      </c>
      <c r="AD9" s="16">
        <v>46623.530848618204</v>
      </c>
      <c r="AE9" s="16">
        <v>44496.315999999999</v>
      </c>
      <c r="AF9" s="16">
        <v>46680.810786804905</v>
      </c>
      <c r="AG9" s="16">
        <v>45028.958127564889</v>
      </c>
      <c r="AH9" s="16">
        <v>42125.541497964899</v>
      </c>
      <c r="AI9" s="16">
        <v>44462.757940133204</v>
      </c>
      <c r="AJ9" s="16">
        <v>46590.111386374905</v>
      </c>
      <c r="AK9" s="16">
        <v>43258</v>
      </c>
      <c r="AL9" s="16">
        <v>40923</v>
      </c>
    </row>
    <row r="10" spans="1:38" x14ac:dyDescent="0.3">
      <c r="A10" s="28"/>
      <c r="B10" s="29"/>
      <c r="C10" s="29"/>
      <c r="D10" s="29"/>
      <c r="E10" s="29"/>
      <c r="F10" s="29"/>
      <c r="G10" s="29"/>
      <c r="H10" s="29"/>
      <c r="I10" s="29"/>
      <c r="J10" s="29"/>
      <c r="K10" s="29"/>
      <c r="L10" s="29"/>
      <c r="M10" s="29"/>
      <c r="N10" s="30"/>
      <c r="O10" s="30"/>
      <c r="P10" s="30"/>
      <c r="Q10" s="30"/>
      <c r="R10" s="30"/>
      <c r="S10" s="30"/>
      <c r="T10" s="30"/>
      <c r="U10" s="30"/>
      <c r="V10" s="30"/>
      <c r="W10" s="30"/>
      <c r="X10" s="31"/>
      <c r="Y10" s="30"/>
      <c r="Z10" s="30"/>
      <c r="AA10" s="30"/>
      <c r="AB10" s="30"/>
      <c r="AC10" s="30"/>
      <c r="AD10" s="30"/>
      <c r="AE10" s="30"/>
      <c r="AF10" s="30"/>
      <c r="AG10" s="30"/>
      <c r="AH10" s="30"/>
      <c r="AI10" s="18"/>
      <c r="AJ10" s="18"/>
      <c r="AK10" s="18"/>
      <c r="AL10" s="18"/>
    </row>
    <row r="11" spans="1:38" x14ac:dyDescent="0.3">
      <c r="A11" s="24" t="s">
        <v>171</v>
      </c>
      <c r="B11" s="11" t="s">
        <v>3</v>
      </c>
      <c r="C11" s="11" t="s">
        <v>4</v>
      </c>
      <c r="D11" s="11" t="s">
        <v>5</v>
      </c>
      <c r="E11" s="11" t="s">
        <v>6</v>
      </c>
      <c r="F11" s="11" t="s">
        <v>7</v>
      </c>
      <c r="G11" s="11" t="s">
        <v>8</v>
      </c>
      <c r="H11" s="11" t="s">
        <v>9</v>
      </c>
      <c r="I11" s="11" t="s">
        <v>10</v>
      </c>
      <c r="J11" s="11" t="s">
        <v>11</v>
      </c>
      <c r="K11" s="11" t="s">
        <v>12</v>
      </c>
      <c r="L11" s="11" t="s">
        <v>13</v>
      </c>
      <c r="M11" s="11" t="s">
        <v>14</v>
      </c>
      <c r="N11" s="11" t="s">
        <v>15</v>
      </c>
      <c r="O11" s="11" t="s">
        <v>16</v>
      </c>
      <c r="P11" s="11" t="s">
        <v>17</v>
      </c>
      <c r="Q11" s="11" t="s">
        <v>18</v>
      </c>
      <c r="R11" s="11" t="s">
        <v>19</v>
      </c>
      <c r="S11" s="11" t="s">
        <v>20</v>
      </c>
      <c r="T11" s="11" t="s">
        <v>21</v>
      </c>
      <c r="U11" s="11" t="s">
        <v>22</v>
      </c>
      <c r="V11" s="11" t="s">
        <v>50</v>
      </c>
      <c r="W11" s="11" t="s">
        <v>51</v>
      </c>
      <c r="X11" s="11" t="s">
        <v>161</v>
      </c>
      <c r="Y11" s="11" t="s">
        <v>162</v>
      </c>
      <c r="Z11" s="11" t="s">
        <v>210</v>
      </c>
      <c r="AA11" s="11" t="s">
        <v>211</v>
      </c>
      <c r="AB11" s="11" t="s">
        <v>256</v>
      </c>
      <c r="AC11" s="11" t="s">
        <v>260</v>
      </c>
      <c r="AD11" s="11" t="s">
        <v>264</v>
      </c>
      <c r="AE11" s="11" t="s">
        <v>265</v>
      </c>
      <c r="AF11" s="11" t="s">
        <v>266</v>
      </c>
      <c r="AG11" s="11" t="s">
        <v>267</v>
      </c>
      <c r="AH11" s="11" t="s">
        <v>268</v>
      </c>
      <c r="AI11" s="11" t="s">
        <v>269</v>
      </c>
      <c r="AJ11" s="11" t="s">
        <v>270</v>
      </c>
      <c r="AK11" s="11" t="s">
        <v>271</v>
      </c>
      <c r="AL11" s="11" t="s">
        <v>336</v>
      </c>
    </row>
    <row r="12" spans="1:38" x14ac:dyDescent="0.3">
      <c r="A12" s="10" t="s">
        <v>59</v>
      </c>
      <c r="B12" s="21">
        <v>4460334.9175976673</v>
      </c>
      <c r="C12" s="21">
        <v>4455832.8914173869</v>
      </c>
      <c r="D12" s="21">
        <v>4396244.3939270005</v>
      </c>
      <c r="E12" s="21">
        <v>4386308.6987383571</v>
      </c>
      <c r="F12" s="21">
        <v>4264943.7940510791</v>
      </c>
      <c r="G12" s="21">
        <v>4213272.3129643872</v>
      </c>
      <c r="H12" s="21">
        <v>4125332.9882924296</v>
      </c>
      <c r="I12" s="21">
        <v>4092214.2469200967</v>
      </c>
      <c r="J12" s="21">
        <v>4006486.5427780543</v>
      </c>
      <c r="K12" s="21">
        <v>4042925.1898016324</v>
      </c>
      <c r="L12" s="21">
        <v>4112183.9082785416</v>
      </c>
      <c r="M12" s="21">
        <v>4120838.7262889417</v>
      </c>
      <c r="N12" s="21">
        <v>4081646.8150206767</v>
      </c>
      <c r="O12" s="21">
        <v>4110430.3871402638</v>
      </c>
      <c r="P12" s="21">
        <v>4111718.0700000003</v>
      </c>
      <c r="Q12" s="21">
        <v>4169848.7769999998</v>
      </c>
      <c r="R12" s="21">
        <v>4130758.9859999996</v>
      </c>
      <c r="S12" s="21">
        <v>4150384.2248538602</v>
      </c>
      <c r="T12" s="21">
        <v>4154908.5659999996</v>
      </c>
      <c r="U12" s="21">
        <v>4198052.5860000001</v>
      </c>
      <c r="V12" s="21">
        <v>4148376.1370000001</v>
      </c>
      <c r="W12" s="21">
        <v>4146964.75245</v>
      </c>
      <c r="X12" s="21">
        <v>4130522.2549999994</v>
      </c>
      <c r="Y12" s="21">
        <v>4129285.1449999996</v>
      </c>
      <c r="Z12" s="21">
        <v>4042128.6129999999</v>
      </c>
      <c r="AA12" s="21">
        <v>4011329.8140002275</v>
      </c>
      <c r="AB12" s="21">
        <v>3980202.9330000002</v>
      </c>
      <c r="AC12" s="21">
        <v>4035566.6399999997</v>
      </c>
      <c r="AD12" s="21">
        <v>3985906.4539999999</v>
      </c>
      <c r="AE12" s="21">
        <v>3930094.8479999998</v>
      </c>
      <c r="AF12" s="21">
        <v>3885714.9580000006</v>
      </c>
      <c r="AG12" s="21">
        <v>3914091.36</v>
      </c>
      <c r="AH12" s="21">
        <v>3762528.5079999999</v>
      </c>
      <c r="AI12" s="17">
        <v>3744862.2286142777</v>
      </c>
      <c r="AJ12" s="17">
        <v>3705754.6275377288</v>
      </c>
      <c r="AK12" s="17">
        <v>3653069.68</v>
      </c>
      <c r="AL12" s="17">
        <v>3994316</v>
      </c>
    </row>
    <row r="13" spans="1:38" x14ac:dyDescent="0.3">
      <c r="A13" s="10" t="s">
        <v>60</v>
      </c>
      <c r="B13" s="17">
        <v>1753416.9401116669</v>
      </c>
      <c r="C13" s="17">
        <v>1689662.2363231003</v>
      </c>
      <c r="D13" s="17">
        <v>1641703.3187639997</v>
      </c>
      <c r="E13" s="17">
        <v>1616951.242133993</v>
      </c>
      <c r="F13" s="17">
        <v>1516137.2075809003</v>
      </c>
      <c r="G13" s="17">
        <v>1449268.0190330541</v>
      </c>
      <c r="H13" s="17">
        <v>1399906.0477358</v>
      </c>
      <c r="I13" s="17">
        <v>1398895.2319434332</v>
      </c>
      <c r="J13" s="17">
        <v>1370922.5112508459</v>
      </c>
      <c r="K13" s="17">
        <v>1317551.8500694239</v>
      </c>
      <c r="L13" s="17">
        <v>1257789.8130446589</v>
      </c>
      <c r="M13" s="17">
        <v>1257110.06221749</v>
      </c>
      <c r="N13" s="21">
        <v>1241881.4242134243</v>
      </c>
      <c r="O13" s="21">
        <v>1172459.5691402641</v>
      </c>
      <c r="P13" s="21">
        <v>1164807.9870000002</v>
      </c>
      <c r="Q13" s="21">
        <v>1147126.209</v>
      </c>
      <c r="R13" s="21">
        <v>1137179.4920000001</v>
      </c>
      <c r="S13" s="21">
        <v>1078850.2779999999</v>
      </c>
      <c r="T13" s="21">
        <v>1087379.9280000001</v>
      </c>
      <c r="U13" s="21">
        <v>1094616.6220000002</v>
      </c>
      <c r="V13" s="21">
        <v>1082159.9849999999</v>
      </c>
      <c r="W13" s="21">
        <v>1011940.5594500001</v>
      </c>
      <c r="X13" s="21">
        <v>1031864.644</v>
      </c>
      <c r="Y13" s="21">
        <v>1022057.3640000001</v>
      </c>
      <c r="Z13" s="21">
        <v>972829.2</v>
      </c>
      <c r="AA13" s="21">
        <v>917549.12000000011</v>
      </c>
      <c r="AB13" s="21">
        <v>903661.00100000005</v>
      </c>
      <c r="AC13" s="21">
        <v>896696.09199999995</v>
      </c>
      <c r="AD13" s="21">
        <v>882314.16500000004</v>
      </c>
      <c r="AE13" s="21">
        <v>786524.18</v>
      </c>
      <c r="AF13" s="21">
        <v>792498.73899999994</v>
      </c>
      <c r="AG13" s="21">
        <v>743472.478</v>
      </c>
      <c r="AH13" s="21">
        <v>668195.81600000011</v>
      </c>
      <c r="AI13" s="17">
        <v>616616.92461427778</v>
      </c>
      <c r="AJ13" s="17">
        <v>620861.94653772842</v>
      </c>
      <c r="AK13" s="17">
        <v>594387.17299999995</v>
      </c>
      <c r="AL13" s="17">
        <v>676410</v>
      </c>
    </row>
    <row r="14" spans="1:38" x14ac:dyDescent="0.3">
      <c r="A14" s="10" t="s">
        <v>61</v>
      </c>
      <c r="B14" s="17">
        <v>2706917.9774860004</v>
      </c>
      <c r="C14" s="17">
        <v>2766170.6550942864</v>
      </c>
      <c r="D14" s="17">
        <v>2754541.0751630007</v>
      </c>
      <c r="E14" s="17">
        <v>2769357.4566043643</v>
      </c>
      <c r="F14" s="17">
        <v>2748806.5864701788</v>
      </c>
      <c r="G14" s="17">
        <v>2764004.2939313333</v>
      </c>
      <c r="H14" s="17">
        <v>2725426.9405566296</v>
      </c>
      <c r="I14" s="17">
        <v>2693319.0149766635</v>
      </c>
      <c r="J14" s="17">
        <v>2635564.0315272082</v>
      </c>
      <c r="K14" s="17">
        <v>2725373.3397322083</v>
      </c>
      <c r="L14" s="17">
        <v>2854394.0952338828</v>
      </c>
      <c r="M14" s="17">
        <v>2863728.6640714519</v>
      </c>
      <c r="N14" s="21">
        <v>2839765.3908072514</v>
      </c>
      <c r="O14" s="21">
        <v>2937970.818</v>
      </c>
      <c r="P14" s="21">
        <v>2946910.0830000001</v>
      </c>
      <c r="Q14" s="21">
        <v>3022722.568</v>
      </c>
      <c r="R14" s="21">
        <v>2993579.4939999995</v>
      </c>
      <c r="S14" s="21">
        <v>3071533.9468538603</v>
      </c>
      <c r="T14" s="21">
        <v>3067528.6379999998</v>
      </c>
      <c r="U14" s="21">
        <v>3103435.9640000002</v>
      </c>
      <c r="V14" s="21">
        <v>3066216.1520000002</v>
      </c>
      <c r="W14" s="21">
        <v>3135024.193</v>
      </c>
      <c r="X14" s="21">
        <v>3098657.6109999996</v>
      </c>
      <c r="Y14" s="21">
        <v>3107227.7809999995</v>
      </c>
      <c r="Z14" s="21">
        <v>3069299.4129999997</v>
      </c>
      <c r="AA14" s="21">
        <v>3093780.6940002274</v>
      </c>
      <c r="AB14" s="21">
        <v>3076541.932</v>
      </c>
      <c r="AC14" s="21">
        <v>3138870.548</v>
      </c>
      <c r="AD14" s="21">
        <v>3103592.2889999999</v>
      </c>
      <c r="AE14" s="21">
        <v>3143570.6679999996</v>
      </c>
      <c r="AF14" s="21">
        <v>3093216.2190000005</v>
      </c>
      <c r="AG14" s="21">
        <v>3170618.8819999998</v>
      </c>
      <c r="AH14" s="21">
        <v>3094332.6919999998</v>
      </c>
      <c r="AI14" s="17">
        <v>3128245.304</v>
      </c>
      <c r="AJ14" s="17">
        <v>3084892.6810000003</v>
      </c>
      <c r="AK14" s="17">
        <v>3058682.5070000002</v>
      </c>
      <c r="AL14" s="17">
        <v>3317906</v>
      </c>
    </row>
    <row r="15" spans="1:38" x14ac:dyDescent="0.3">
      <c r="A15" s="28"/>
      <c r="B15" s="32"/>
      <c r="C15" s="32"/>
      <c r="D15" s="32"/>
      <c r="E15" s="32"/>
      <c r="F15" s="32"/>
      <c r="G15" s="32"/>
      <c r="H15" s="32"/>
      <c r="I15" s="32"/>
      <c r="J15" s="32"/>
      <c r="K15" s="32"/>
      <c r="L15" s="32"/>
      <c r="M15" s="32"/>
      <c r="N15" s="33"/>
      <c r="O15" s="33"/>
      <c r="P15" s="33"/>
      <c r="Q15" s="33"/>
      <c r="R15" s="33"/>
      <c r="S15" s="33"/>
      <c r="T15" s="33"/>
      <c r="U15" s="33"/>
      <c r="V15" s="33"/>
      <c r="W15" s="33"/>
      <c r="X15" s="33"/>
      <c r="Y15" s="33"/>
      <c r="Z15" s="33"/>
      <c r="AA15" s="33"/>
      <c r="AB15" s="33"/>
      <c r="AC15" s="33"/>
      <c r="AD15" s="33"/>
      <c r="AE15" s="33"/>
      <c r="AF15" s="33"/>
      <c r="AG15" s="33"/>
      <c r="AH15" s="33"/>
      <c r="AI15" s="89"/>
      <c r="AJ15" s="89"/>
      <c r="AK15" s="89"/>
      <c r="AL15" s="89"/>
    </row>
    <row r="16" spans="1:38" x14ac:dyDescent="0.3">
      <c r="A16" s="24" t="s">
        <v>172</v>
      </c>
      <c r="B16" s="11" t="s">
        <v>3</v>
      </c>
      <c r="C16" s="11" t="s">
        <v>4</v>
      </c>
      <c r="D16" s="11" t="s">
        <v>5</v>
      </c>
      <c r="E16" s="11" t="s">
        <v>6</v>
      </c>
      <c r="F16" s="11" t="s">
        <v>7</v>
      </c>
      <c r="G16" s="11" t="s">
        <v>8</v>
      </c>
      <c r="H16" s="11" t="s">
        <v>9</v>
      </c>
      <c r="I16" s="11" t="s">
        <v>10</v>
      </c>
      <c r="J16" s="11" t="s">
        <v>11</v>
      </c>
      <c r="K16" s="11" t="s">
        <v>12</v>
      </c>
      <c r="L16" s="11" t="s">
        <v>13</v>
      </c>
      <c r="M16" s="11" t="s">
        <v>14</v>
      </c>
      <c r="N16" s="11" t="s">
        <v>15</v>
      </c>
      <c r="O16" s="11" t="s">
        <v>16</v>
      </c>
      <c r="P16" s="11" t="s">
        <v>17</v>
      </c>
      <c r="Q16" s="11" t="s">
        <v>18</v>
      </c>
      <c r="R16" s="11" t="s">
        <v>19</v>
      </c>
      <c r="S16" s="11" t="s">
        <v>20</v>
      </c>
      <c r="T16" s="11" t="s">
        <v>21</v>
      </c>
      <c r="U16" s="11" t="s">
        <v>22</v>
      </c>
      <c r="V16" s="11" t="s">
        <v>50</v>
      </c>
      <c r="W16" s="11" t="s">
        <v>51</v>
      </c>
      <c r="X16" s="11" t="s">
        <v>161</v>
      </c>
      <c r="Y16" s="11" t="s">
        <v>162</v>
      </c>
      <c r="Z16" s="11" t="s">
        <v>210</v>
      </c>
      <c r="AA16" s="11" t="s">
        <v>211</v>
      </c>
      <c r="AB16" s="11" t="s">
        <v>256</v>
      </c>
      <c r="AC16" s="11" t="s">
        <v>260</v>
      </c>
      <c r="AD16" s="11" t="s">
        <v>264</v>
      </c>
      <c r="AE16" s="11" t="s">
        <v>265</v>
      </c>
      <c r="AF16" s="11" t="s">
        <v>266</v>
      </c>
      <c r="AG16" s="11" t="s">
        <v>267</v>
      </c>
      <c r="AH16" s="11" t="s">
        <v>268</v>
      </c>
      <c r="AI16" s="11" t="s">
        <v>269</v>
      </c>
      <c r="AJ16" s="11" t="s">
        <v>270</v>
      </c>
      <c r="AK16" s="11" t="s">
        <v>271</v>
      </c>
      <c r="AL16" s="11" t="s">
        <v>336</v>
      </c>
    </row>
    <row r="17" spans="1:38" x14ac:dyDescent="0.3">
      <c r="A17" s="10" t="s">
        <v>62</v>
      </c>
      <c r="B17" s="17">
        <v>1033135</v>
      </c>
      <c r="C17" s="17">
        <v>1044607</v>
      </c>
      <c r="D17" s="17">
        <v>1058835</v>
      </c>
      <c r="E17" s="17">
        <v>1070776</v>
      </c>
      <c r="F17" s="17">
        <v>1083398</v>
      </c>
      <c r="G17" s="17">
        <v>1084223</v>
      </c>
      <c r="H17" s="17">
        <v>1092387</v>
      </c>
      <c r="I17" s="17">
        <v>1112082</v>
      </c>
      <c r="J17" s="17">
        <v>1126121</v>
      </c>
      <c r="K17" s="17">
        <v>1141192</v>
      </c>
      <c r="L17" s="17">
        <v>1160626</v>
      </c>
      <c r="M17" s="17">
        <v>1189212</v>
      </c>
      <c r="N17" s="21">
        <v>1212735</v>
      </c>
      <c r="O17" s="21">
        <v>1224052</v>
      </c>
      <c r="P17" s="21">
        <v>1238646</v>
      </c>
      <c r="Q17" s="21">
        <v>1258758</v>
      </c>
      <c r="R17" s="21">
        <v>1270901</v>
      </c>
      <c r="S17" s="21">
        <v>1281327</v>
      </c>
      <c r="T17" s="21">
        <v>1294460</v>
      </c>
      <c r="U17" s="21">
        <v>1309347</v>
      </c>
      <c r="V17" s="21">
        <v>1321106</v>
      </c>
      <c r="W17" s="21">
        <v>1330807</v>
      </c>
      <c r="X17" s="21">
        <v>1342623</v>
      </c>
      <c r="Y17" s="21">
        <v>1360204</v>
      </c>
      <c r="Z17" s="21">
        <v>1372798</v>
      </c>
      <c r="AA17" s="21">
        <v>1379014</v>
      </c>
      <c r="AB17" s="21">
        <v>1390761</v>
      </c>
      <c r="AC17" s="21">
        <v>1398798</v>
      </c>
      <c r="AD17" s="21">
        <v>1411017</v>
      </c>
      <c r="AE17" s="21">
        <v>1413261</v>
      </c>
      <c r="AF17" s="21">
        <v>1419069</v>
      </c>
      <c r="AG17" s="21">
        <v>1430160</v>
      </c>
      <c r="AH17" s="21">
        <v>1439367</v>
      </c>
      <c r="AI17" s="17">
        <v>1445435</v>
      </c>
      <c r="AJ17" s="17">
        <v>1454925</v>
      </c>
      <c r="AK17" s="17">
        <v>1462549</v>
      </c>
      <c r="AL17" s="17">
        <v>1476709</v>
      </c>
    </row>
    <row r="18" spans="1:38" x14ac:dyDescent="0.3">
      <c r="A18" s="10" t="s">
        <v>63</v>
      </c>
      <c r="B18" s="17"/>
      <c r="C18" s="17"/>
      <c r="D18" s="17"/>
      <c r="E18" s="17"/>
      <c r="F18" s="17"/>
      <c r="G18" s="17"/>
      <c r="H18" s="17"/>
      <c r="I18" s="17"/>
      <c r="J18" s="17"/>
      <c r="K18" s="17"/>
      <c r="L18" s="17"/>
      <c r="M18" s="17"/>
      <c r="N18" s="21"/>
      <c r="O18" s="21"/>
      <c r="P18" s="21"/>
      <c r="Q18" s="21"/>
      <c r="R18" s="21"/>
      <c r="S18" s="21"/>
      <c r="T18" s="21"/>
      <c r="U18" s="21"/>
      <c r="V18" s="21"/>
      <c r="W18" s="21"/>
      <c r="X18" s="21"/>
      <c r="Y18" s="21"/>
      <c r="Z18" s="21"/>
      <c r="AA18" s="21"/>
      <c r="AB18" s="21"/>
      <c r="AC18" s="21">
        <v>2261465</v>
      </c>
      <c r="AD18" s="21">
        <v>2260966</v>
      </c>
      <c r="AE18" s="21">
        <v>2251170</v>
      </c>
      <c r="AF18" s="21">
        <v>2248183.0000004945</v>
      </c>
      <c r="AG18" s="67">
        <v>2247924</v>
      </c>
      <c r="AH18" s="67">
        <v>2237361.5166045488</v>
      </c>
      <c r="AI18" s="67">
        <v>2224921</v>
      </c>
      <c r="AJ18" s="67">
        <v>2221035</v>
      </c>
      <c r="AK18" s="67">
        <v>2218623</v>
      </c>
      <c r="AL18" s="67">
        <v>2215552</v>
      </c>
    </row>
    <row r="19" spans="1:38" x14ac:dyDescent="0.3">
      <c r="A19" s="10" t="s">
        <v>64</v>
      </c>
      <c r="B19" s="17"/>
      <c r="C19" s="17"/>
      <c r="D19" s="17"/>
      <c r="E19" s="17"/>
      <c r="F19" s="17"/>
      <c r="G19" s="17"/>
      <c r="H19" s="17"/>
      <c r="I19" s="17"/>
      <c r="J19" s="17"/>
      <c r="K19" s="17"/>
      <c r="L19" s="17"/>
      <c r="M19" s="17"/>
      <c r="N19" s="21"/>
      <c r="O19" s="21">
        <v>1470624</v>
      </c>
      <c r="P19" s="21">
        <v>1476240</v>
      </c>
      <c r="Q19" s="21">
        <v>1476342</v>
      </c>
      <c r="R19" s="21">
        <v>1458051</v>
      </c>
      <c r="S19" s="21">
        <v>1454322</v>
      </c>
      <c r="T19" s="21">
        <v>1451574</v>
      </c>
      <c r="U19" s="21">
        <v>1443916</v>
      </c>
      <c r="V19" s="21">
        <v>1448793</v>
      </c>
      <c r="W19" s="21">
        <v>1448623</v>
      </c>
      <c r="X19" s="21">
        <v>1451745</v>
      </c>
      <c r="Y19" s="21">
        <v>1464564</v>
      </c>
      <c r="Z19" s="21">
        <v>1469936</v>
      </c>
      <c r="AA19" s="21">
        <v>1464665</v>
      </c>
      <c r="AB19" s="21">
        <v>1466679</v>
      </c>
      <c r="AC19" s="21">
        <v>1457989</v>
      </c>
      <c r="AD19" s="21">
        <v>1461017</v>
      </c>
      <c r="AE19" s="21">
        <v>1456097</v>
      </c>
      <c r="AF19" s="21">
        <v>1453509</v>
      </c>
      <c r="AG19" s="67">
        <v>1452948</v>
      </c>
      <c r="AH19" s="67">
        <v>1447246</v>
      </c>
      <c r="AI19" s="67">
        <v>1433821</v>
      </c>
      <c r="AJ19" s="67">
        <v>1422162</v>
      </c>
      <c r="AK19" s="67">
        <v>1401321</v>
      </c>
      <c r="AL19" s="21">
        <v>1386305</v>
      </c>
    </row>
    <row r="20" spans="1:38" x14ac:dyDescent="0.3">
      <c r="A20" s="10" t="s">
        <v>72</v>
      </c>
      <c r="B20" s="17">
        <v>5412551</v>
      </c>
      <c r="C20" s="17">
        <v>5377188</v>
      </c>
      <c r="D20" s="17">
        <v>5473757</v>
      </c>
      <c r="E20" s="17">
        <v>5499790</v>
      </c>
      <c r="F20" s="17">
        <v>5607667</v>
      </c>
      <c r="G20" s="17">
        <v>5584665</v>
      </c>
      <c r="H20" s="17">
        <v>5634654</v>
      </c>
      <c r="I20" s="17">
        <v>5568239</v>
      </c>
      <c r="J20" s="17">
        <v>5667634</v>
      </c>
      <c r="K20" s="17">
        <v>5678815</v>
      </c>
      <c r="L20" s="17">
        <v>5749650</v>
      </c>
      <c r="M20" s="17">
        <v>5771071</v>
      </c>
      <c r="N20" s="21">
        <v>5752739</v>
      </c>
      <c r="O20" s="21">
        <v>5767729</v>
      </c>
      <c r="P20" s="21">
        <v>5789463</v>
      </c>
      <c r="Q20" s="21">
        <v>5820829</v>
      </c>
      <c r="R20" s="67">
        <v>5770638</v>
      </c>
      <c r="S20" s="67">
        <v>5732469</v>
      </c>
      <c r="T20" s="67">
        <v>5763977</v>
      </c>
      <c r="U20" s="67">
        <v>5765765</v>
      </c>
      <c r="V20" s="67">
        <v>5736259</v>
      </c>
      <c r="W20" s="67">
        <v>5758951</v>
      </c>
      <c r="X20" s="67">
        <v>5880330</v>
      </c>
      <c r="Y20" s="67">
        <v>5892448</v>
      </c>
      <c r="Z20" s="67">
        <v>5881728</v>
      </c>
      <c r="AA20" s="67">
        <v>5900782</v>
      </c>
      <c r="AB20" s="67">
        <v>5971752</v>
      </c>
      <c r="AC20" s="67">
        <v>6020694</v>
      </c>
      <c r="AD20" s="67">
        <v>6056957</v>
      </c>
      <c r="AE20" s="67">
        <v>6120535</v>
      </c>
      <c r="AF20" s="67">
        <v>6238772</v>
      </c>
      <c r="AG20" s="67">
        <v>6282346</v>
      </c>
      <c r="AH20" s="67">
        <v>6329072</v>
      </c>
      <c r="AI20" s="67">
        <v>6418952</v>
      </c>
      <c r="AJ20" s="13">
        <v>6540578</v>
      </c>
      <c r="AK20" s="13">
        <v>6652587</v>
      </c>
      <c r="AL20" s="9">
        <v>6737414</v>
      </c>
    </row>
    <row r="21" spans="1:38" x14ac:dyDescent="0.3">
      <c r="A21" s="10" t="s">
        <v>65</v>
      </c>
      <c r="B21" s="17"/>
      <c r="C21" s="17"/>
      <c r="D21" s="17"/>
      <c r="E21" s="17"/>
      <c r="F21" s="17"/>
      <c r="G21" s="17"/>
      <c r="H21" s="17"/>
      <c r="I21" s="17"/>
      <c r="J21" s="17"/>
      <c r="K21" s="17">
        <v>339634</v>
      </c>
      <c r="L21" s="17">
        <v>355854</v>
      </c>
      <c r="M21" s="17">
        <v>390439</v>
      </c>
      <c r="N21" s="9">
        <v>397038</v>
      </c>
      <c r="O21" s="9">
        <v>416039</v>
      </c>
      <c r="P21" s="9">
        <v>438866</v>
      </c>
      <c r="Q21" s="9">
        <v>457493</v>
      </c>
      <c r="R21" s="68">
        <v>480107</v>
      </c>
      <c r="S21" s="68">
        <v>503647</v>
      </c>
      <c r="T21" s="68">
        <v>530892</v>
      </c>
      <c r="U21" s="68">
        <v>554070</v>
      </c>
      <c r="V21" s="68">
        <v>575376</v>
      </c>
      <c r="W21" s="68">
        <v>606683</v>
      </c>
      <c r="X21" s="68">
        <v>647894</v>
      </c>
      <c r="Y21" s="68">
        <v>670389</v>
      </c>
      <c r="Z21" s="68">
        <v>707598</v>
      </c>
      <c r="AA21" s="68">
        <v>746803</v>
      </c>
      <c r="AB21" s="68">
        <v>788953</v>
      </c>
      <c r="AC21" s="68">
        <v>828780</v>
      </c>
      <c r="AD21" s="68">
        <v>881540</v>
      </c>
      <c r="AE21" s="68">
        <v>930806</v>
      </c>
      <c r="AF21" s="68">
        <v>974719</v>
      </c>
      <c r="AG21" s="68">
        <v>1012434</v>
      </c>
      <c r="AH21" s="68">
        <v>1059281</v>
      </c>
      <c r="AI21" s="68">
        <v>1112082</v>
      </c>
      <c r="AJ21" s="13">
        <v>1154738</v>
      </c>
      <c r="AK21" s="13">
        <v>1206513</v>
      </c>
      <c r="AL21" s="9">
        <v>1295598</v>
      </c>
    </row>
    <row r="22" spans="1:38" x14ac:dyDescent="0.3">
      <c r="A22" s="10" t="s">
        <v>66</v>
      </c>
      <c r="B22" s="17">
        <v>591368</v>
      </c>
      <c r="C22" s="17">
        <v>583755</v>
      </c>
      <c r="D22" s="17">
        <v>593208</v>
      </c>
      <c r="E22" s="17">
        <v>593438</v>
      </c>
      <c r="F22" s="17">
        <v>583031</v>
      </c>
      <c r="G22" s="17">
        <v>569934</v>
      </c>
      <c r="H22" s="17">
        <v>566133</v>
      </c>
      <c r="I22" s="17">
        <v>554563</v>
      </c>
      <c r="J22" s="17">
        <v>542464</v>
      </c>
      <c r="K22" s="17">
        <v>524039</v>
      </c>
      <c r="L22" s="17">
        <v>514364</v>
      </c>
      <c r="M22" s="17">
        <v>499840</v>
      </c>
      <c r="N22" s="21">
        <v>488979</v>
      </c>
      <c r="O22" s="21">
        <v>470823</v>
      </c>
      <c r="P22" s="21">
        <v>462467</v>
      </c>
      <c r="Q22" s="21">
        <v>450716</v>
      </c>
      <c r="R22" s="67">
        <v>435192</v>
      </c>
      <c r="S22" s="67">
        <v>414605</v>
      </c>
      <c r="T22" s="67">
        <v>409801</v>
      </c>
      <c r="U22" s="67">
        <v>390241</v>
      </c>
      <c r="V22" s="67">
        <v>368603</v>
      </c>
      <c r="W22" s="67">
        <v>350077</v>
      </c>
      <c r="X22" s="67">
        <v>360851</v>
      </c>
      <c r="Y22" s="67">
        <v>346943</v>
      </c>
      <c r="Z22" s="67">
        <v>339285</v>
      </c>
      <c r="AA22" s="67">
        <v>307732</v>
      </c>
      <c r="AB22" s="67">
        <v>301493</v>
      </c>
      <c r="AC22" s="67">
        <v>293042</v>
      </c>
      <c r="AD22" s="67">
        <v>297223</v>
      </c>
      <c r="AE22" s="67">
        <v>296984</v>
      </c>
      <c r="AF22" s="67">
        <v>298976</v>
      </c>
      <c r="AG22" s="67">
        <v>298419</v>
      </c>
      <c r="AH22" s="67">
        <v>302373</v>
      </c>
      <c r="AI22" s="67">
        <v>303836</v>
      </c>
      <c r="AJ22" s="13">
        <v>306633</v>
      </c>
      <c r="AK22" s="13">
        <v>300818</v>
      </c>
      <c r="AL22" s="9">
        <v>320563</v>
      </c>
    </row>
    <row r="23" spans="1:38" x14ac:dyDescent="0.3">
      <c r="A23" s="10" t="s">
        <v>73</v>
      </c>
      <c r="B23" s="17">
        <v>4821183</v>
      </c>
      <c r="C23" s="17">
        <v>4793433</v>
      </c>
      <c r="D23" s="17">
        <v>4880549</v>
      </c>
      <c r="E23" s="17">
        <v>4906352</v>
      </c>
      <c r="F23" s="17">
        <v>5024636</v>
      </c>
      <c r="G23" s="17">
        <v>5014731</v>
      </c>
      <c r="H23" s="17">
        <v>5068521</v>
      </c>
      <c r="I23" s="17">
        <v>5013676</v>
      </c>
      <c r="J23" s="17">
        <v>5125170</v>
      </c>
      <c r="K23" s="17">
        <v>4815142</v>
      </c>
      <c r="L23" s="17">
        <v>4879432</v>
      </c>
      <c r="M23" s="17">
        <v>4880792</v>
      </c>
      <c r="N23" s="21">
        <v>4866722</v>
      </c>
      <c r="O23" s="21">
        <v>4880867</v>
      </c>
      <c r="P23" s="21">
        <v>4888130</v>
      </c>
      <c r="Q23" s="21">
        <v>4912620</v>
      </c>
      <c r="R23" s="67">
        <v>4855339</v>
      </c>
      <c r="S23" s="67">
        <v>4814217</v>
      </c>
      <c r="T23" s="67">
        <v>4823284</v>
      </c>
      <c r="U23" s="67">
        <v>4821454</v>
      </c>
      <c r="V23" s="67">
        <v>4792280</v>
      </c>
      <c r="W23" s="67">
        <v>4802191</v>
      </c>
      <c r="X23" s="67">
        <v>4871585</v>
      </c>
      <c r="Y23" s="67">
        <v>4875116</v>
      </c>
      <c r="Z23" s="67">
        <v>4834845</v>
      </c>
      <c r="AA23" s="67">
        <v>4846247</v>
      </c>
      <c r="AB23" s="67">
        <v>4881306</v>
      </c>
      <c r="AC23" s="67">
        <v>4898872</v>
      </c>
      <c r="AD23" s="67">
        <v>4878194</v>
      </c>
      <c r="AE23" s="67">
        <v>4892745</v>
      </c>
      <c r="AF23" s="67">
        <v>4965077</v>
      </c>
      <c r="AG23" s="67">
        <v>4971493</v>
      </c>
      <c r="AH23" s="67">
        <v>4967418</v>
      </c>
      <c r="AI23" s="67">
        <v>5003034</v>
      </c>
      <c r="AJ23" s="13">
        <v>5079207</v>
      </c>
      <c r="AK23" s="13">
        <v>5145256</v>
      </c>
      <c r="AL23" s="9">
        <v>5121253</v>
      </c>
    </row>
    <row r="24" spans="1:38" x14ac:dyDescent="0.3">
      <c r="B24" s="18"/>
      <c r="C24" s="18"/>
      <c r="D24" s="18"/>
      <c r="E24" s="18"/>
      <c r="F24" s="18"/>
      <c r="G24" s="18"/>
      <c r="H24" s="18"/>
      <c r="I24" s="18"/>
      <c r="J24" s="18"/>
      <c r="K24" s="18"/>
      <c r="L24" s="18"/>
      <c r="M24" s="18"/>
      <c r="N24" s="18"/>
      <c r="O24" s="18"/>
      <c r="P24" s="18"/>
      <c r="Q24" s="18"/>
      <c r="R24" s="18"/>
      <c r="S24" s="18"/>
      <c r="T24" s="18"/>
      <c r="U24" s="18"/>
      <c r="V24" s="18"/>
      <c r="W24" s="18"/>
    </row>
    <row r="25" spans="1:38" x14ac:dyDescent="0.3">
      <c r="A25" s="1" t="s">
        <v>261</v>
      </c>
      <c r="B25" s="18"/>
      <c r="C25" s="18"/>
      <c r="D25" s="18"/>
      <c r="E25" s="18"/>
      <c r="F25" s="18"/>
      <c r="G25" s="18"/>
      <c r="H25" s="18"/>
      <c r="I25" s="18"/>
      <c r="J25" s="18"/>
      <c r="K25" s="18"/>
      <c r="L25" s="18"/>
      <c r="M25" s="18"/>
      <c r="N25" s="18"/>
      <c r="O25" s="18"/>
      <c r="P25" s="18"/>
      <c r="Q25" s="18"/>
      <c r="R25" s="18"/>
      <c r="S25" s="18"/>
      <c r="T25" s="18"/>
      <c r="U25" s="18"/>
      <c r="V25" s="18"/>
      <c r="W25" s="18"/>
    </row>
    <row r="26" spans="1:38" x14ac:dyDescent="0.3">
      <c r="A26" s="1" t="s">
        <v>262</v>
      </c>
      <c r="B26" s="18"/>
      <c r="C26" s="18"/>
      <c r="D26" s="18"/>
      <c r="E26" s="18"/>
      <c r="F26" s="18"/>
      <c r="G26" s="18"/>
      <c r="H26" s="18"/>
      <c r="I26" s="18"/>
      <c r="J26" s="18"/>
      <c r="K26" s="18"/>
      <c r="L26" s="18"/>
      <c r="M26" s="18"/>
      <c r="N26" s="18"/>
      <c r="O26" s="18"/>
      <c r="P26" s="18"/>
      <c r="Q26" s="18"/>
      <c r="R26" s="18"/>
      <c r="S26" s="18"/>
      <c r="T26" s="18"/>
      <c r="U26" s="18"/>
      <c r="V26" s="18"/>
      <c r="W26" s="18"/>
    </row>
    <row r="27" spans="1:38" x14ac:dyDescent="0.3">
      <c r="B27" s="18"/>
      <c r="C27" s="18"/>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row>
    <row r="28" spans="1:38" x14ac:dyDescent="0.3">
      <c r="A28" s="1" t="s">
        <v>52</v>
      </c>
      <c r="B28" s="18"/>
      <c r="C28" s="18"/>
      <c r="D28" s="18"/>
      <c r="E28" s="18"/>
      <c r="F28" s="18"/>
      <c r="G28" s="18"/>
      <c r="H28" s="18"/>
      <c r="I28" s="18"/>
      <c r="J28" s="18"/>
      <c r="K28" s="18"/>
      <c r="L28" s="18"/>
      <c r="M28" s="18"/>
      <c r="N28" s="49"/>
      <c r="O28" s="49"/>
      <c r="P28" s="49"/>
      <c r="Q28" s="49"/>
      <c r="R28" s="49"/>
      <c r="S28" s="49"/>
      <c r="T28" s="49"/>
      <c r="U28" s="49"/>
      <c r="V28" s="49"/>
      <c r="W28" s="49"/>
      <c r="X28" s="49"/>
      <c r="Y28" s="49"/>
      <c r="Z28" s="49"/>
      <c r="AA28" s="49"/>
      <c r="AB28" s="49"/>
      <c r="AC28" s="49"/>
      <c r="AD28" s="49"/>
    </row>
    <row r="30" spans="1:38" x14ac:dyDescent="0.3">
      <c r="A30" s="45" t="s">
        <v>347</v>
      </c>
    </row>
  </sheetData>
  <phoneticPr fontId="2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35"/>
  <sheetViews>
    <sheetView showGridLines="0" zoomScale="80" zoomScaleNormal="80" workbookViewId="0">
      <pane xSplit="1" topLeftCell="AI1" activePane="topRight" state="frozen"/>
      <selection pane="topRight" activeCell="AL17" sqref="AL17:AL19"/>
    </sheetView>
  </sheetViews>
  <sheetFormatPr defaultColWidth="9.109375" defaultRowHeight="15.6" x14ac:dyDescent="0.3"/>
  <cols>
    <col min="1" max="1" width="60.6640625" style="1" customWidth="1"/>
    <col min="2" max="21" width="14.6640625" style="1" hidden="1" customWidth="1"/>
    <col min="22" max="23" width="14.6640625" style="1" customWidth="1"/>
    <col min="24" max="24" width="14.5546875" style="1" customWidth="1"/>
    <col min="25" max="34" width="14.33203125" style="1" customWidth="1"/>
    <col min="35" max="38" width="10.5546875" style="1" bestFit="1" customWidth="1"/>
    <col min="39" max="16384" width="9.109375" style="1"/>
  </cols>
  <sheetData>
    <row r="1" spans="1:38" ht="18" x14ac:dyDescent="0.35">
      <c r="A1" s="27" t="s">
        <v>192</v>
      </c>
      <c r="B1" s="35"/>
      <c r="C1" s="35"/>
      <c r="D1" s="35"/>
      <c r="E1" s="35"/>
      <c r="F1" s="35"/>
      <c r="G1" s="35"/>
      <c r="H1" s="35"/>
      <c r="I1" s="35"/>
      <c r="J1" s="35"/>
      <c r="K1" s="35"/>
      <c r="L1" s="35"/>
      <c r="M1" s="35"/>
      <c r="N1" s="35"/>
      <c r="O1" s="35"/>
      <c r="P1" s="35"/>
      <c r="Q1" s="35"/>
      <c r="R1" s="35"/>
      <c r="S1" s="35"/>
      <c r="T1" s="46"/>
      <c r="U1" s="46"/>
      <c r="V1" s="46"/>
      <c r="W1" s="46"/>
      <c r="X1" s="46"/>
      <c r="Y1" s="46"/>
      <c r="Z1" s="46"/>
      <c r="AA1" s="46"/>
    </row>
    <row r="2" spans="1:38" s="8" customFormat="1" x14ac:dyDescent="0.3">
      <c r="A2" s="34"/>
      <c r="B2" s="35"/>
      <c r="C2" s="35"/>
      <c r="D2" s="35"/>
      <c r="E2" s="35"/>
      <c r="F2" s="35"/>
      <c r="G2" s="35"/>
      <c r="H2" s="35"/>
      <c r="I2" s="35"/>
      <c r="J2" s="35"/>
      <c r="K2" s="35"/>
      <c r="L2" s="35"/>
      <c r="M2" s="35"/>
      <c r="N2" s="35"/>
      <c r="O2" s="35"/>
      <c r="P2" s="35"/>
      <c r="Q2" s="35"/>
      <c r="R2" s="87"/>
      <c r="S2" s="87"/>
      <c r="T2" s="87"/>
      <c r="U2" s="87"/>
      <c r="V2" s="45"/>
      <c r="W2" s="45"/>
      <c r="X2" s="45"/>
      <c r="Y2" s="45"/>
      <c r="Z2" s="45"/>
      <c r="AA2" s="45"/>
      <c r="AB2" s="45"/>
      <c r="AC2" s="45"/>
      <c r="AD2" s="45"/>
      <c r="AE2" s="45"/>
      <c r="AF2" s="45"/>
      <c r="AG2" s="45"/>
      <c r="AH2" s="45"/>
      <c r="AL2" s="45"/>
    </row>
    <row r="3" spans="1:38" x14ac:dyDescent="0.3">
      <c r="A3" s="7" t="s">
        <v>203</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c r="U3" s="14" t="s">
        <v>22</v>
      </c>
      <c r="V3" s="14" t="s">
        <v>50</v>
      </c>
      <c r="W3" s="14" t="s">
        <v>51</v>
      </c>
      <c r="X3" s="14" t="s">
        <v>161</v>
      </c>
      <c r="Y3" s="11" t="s">
        <v>162</v>
      </c>
      <c r="Z3" s="11" t="s">
        <v>210</v>
      </c>
      <c r="AA3" s="11" t="s">
        <v>211</v>
      </c>
      <c r="AB3" s="11" t="s">
        <v>256</v>
      </c>
      <c r="AC3" s="11" t="s">
        <v>260</v>
      </c>
      <c r="AD3" s="11" t="s">
        <v>264</v>
      </c>
      <c r="AE3" s="11" t="s">
        <v>265</v>
      </c>
      <c r="AF3" s="11" t="s">
        <v>266</v>
      </c>
      <c r="AG3" s="11" t="s">
        <v>267</v>
      </c>
      <c r="AH3" s="11" t="s">
        <v>268</v>
      </c>
      <c r="AI3" s="11" t="s">
        <v>269</v>
      </c>
      <c r="AJ3" s="11" t="s">
        <v>270</v>
      </c>
      <c r="AK3" s="11" t="s">
        <v>271</v>
      </c>
      <c r="AL3" s="11" t="s">
        <v>336</v>
      </c>
    </row>
    <row r="4" spans="1:38" x14ac:dyDescent="0.3">
      <c r="A4" s="48" t="s">
        <v>54</v>
      </c>
      <c r="B4" s="16">
        <v>413834</v>
      </c>
      <c r="C4" s="16">
        <v>425706</v>
      </c>
      <c r="D4" s="16">
        <v>387567</v>
      </c>
      <c r="E4" s="16">
        <v>367368</v>
      </c>
      <c r="F4" s="16">
        <v>364463</v>
      </c>
      <c r="G4" s="16">
        <v>362912</v>
      </c>
      <c r="H4" s="16">
        <v>358027</v>
      </c>
      <c r="I4" s="16">
        <v>361844</v>
      </c>
      <c r="J4" s="16">
        <v>361845</v>
      </c>
      <c r="K4" s="16">
        <v>343280</v>
      </c>
      <c r="L4" s="16">
        <v>342052</v>
      </c>
      <c r="M4" s="16">
        <v>340822</v>
      </c>
      <c r="N4" s="16">
        <v>333315</v>
      </c>
      <c r="O4" s="16">
        <v>325652</v>
      </c>
      <c r="P4" s="16">
        <v>321986</v>
      </c>
      <c r="Q4" s="16">
        <v>323991.95199999999</v>
      </c>
      <c r="R4" s="16">
        <v>319445.55599999998</v>
      </c>
      <c r="S4" s="16">
        <v>328568.56800000003</v>
      </c>
      <c r="T4" s="16">
        <v>329411.701</v>
      </c>
      <c r="U4" s="16">
        <v>331343.054</v>
      </c>
      <c r="V4" s="16">
        <v>327591.98200000002</v>
      </c>
      <c r="W4" s="16">
        <v>346101.56099999999</v>
      </c>
      <c r="X4" s="16">
        <v>341100.86499999999</v>
      </c>
      <c r="Y4" s="16">
        <v>349064.48</v>
      </c>
      <c r="Z4" s="16">
        <v>344453.223</v>
      </c>
      <c r="AA4" s="16">
        <v>344388.65499999997</v>
      </c>
      <c r="AB4" s="16">
        <v>333604.98599999998</v>
      </c>
      <c r="AC4" s="16">
        <v>340882.46</v>
      </c>
      <c r="AD4" s="16">
        <v>344909.89300000004</v>
      </c>
      <c r="AE4" s="16">
        <v>345809.86900000001</v>
      </c>
      <c r="AF4" s="16">
        <v>343150.12300000002</v>
      </c>
      <c r="AG4" s="16">
        <v>346216.3</v>
      </c>
      <c r="AH4" s="16">
        <v>338392.48300000001</v>
      </c>
      <c r="AI4" s="16">
        <v>339605.56400000001</v>
      </c>
      <c r="AJ4" s="16">
        <v>334413.64500000002</v>
      </c>
      <c r="AK4" s="16">
        <v>345475.13900000002</v>
      </c>
      <c r="AL4" s="16">
        <v>338622.18300000002</v>
      </c>
    </row>
    <row r="5" spans="1:38" x14ac:dyDescent="0.3">
      <c r="A5" s="48" t="s">
        <v>55</v>
      </c>
      <c r="B5" s="16">
        <v>409187</v>
      </c>
      <c r="C5" s="16">
        <v>419433</v>
      </c>
      <c r="D5" s="16">
        <v>422979</v>
      </c>
      <c r="E5" s="16">
        <v>428531</v>
      </c>
      <c r="F5" s="16">
        <v>398412</v>
      </c>
      <c r="G5" s="16">
        <v>397752</v>
      </c>
      <c r="H5" s="16">
        <v>398862</v>
      </c>
      <c r="I5" s="16">
        <v>401748</v>
      </c>
      <c r="J5" s="16">
        <v>384427</v>
      </c>
      <c r="K5" s="16">
        <v>388200</v>
      </c>
      <c r="L5" s="16">
        <v>394916</v>
      </c>
      <c r="M5" s="16">
        <v>394644</v>
      </c>
      <c r="N5" s="16">
        <v>381978</v>
      </c>
      <c r="O5" s="16">
        <v>382343</v>
      </c>
      <c r="P5" s="16">
        <v>389918</v>
      </c>
      <c r="Q5" s="16">
        <v>396003</v>
      </c>
      <c r="R5" s="16">
        <v>379477.08299999998</v>
      </c>
      <c r="S5" s="16">
        <v>388846.35499999998</v>
      </c>
      <c r="T5" s="16">
        <v>398205.86799999996</v>
      </c>
      <c r="U5" s="16">
        <v>405959.41899999999</v>
      </c>
      <c r="V5" s="16">
        <v>382562.23099999991</v>
      </c>
      <c r="W5" s="16">
        <v>388339.31900000002</v>
      </c>
      <c r="X5" s="16">
        <v>396677.84099999996</v>
      </c>
      <c r="Y5" s="16">
        <v>404099.48300000007</v>
      </c>
      <c r="Z5" s="16">
        <v>380212.18961219769</v>
      </c>
      <c r="AA5" s="16">
        <v>387002.20390686626</v>
      </c>
      <c r="AB5" s="16">
        <v>388671.82998694881</v>
      </c>
      <c r="AC5" s="16">
        <v>400911.06652286812</v>
      </c>
      <c r="AD5" s="16">
        <v>384168.571</v>
      </c>
      <c r="AE5" s="16">
        <v>389336.30200000003</v>
      </c>
      <c r="AF5" s="16">
        <v>397308.29300000001</v>
      </c>
      <c r="AG5" s="16">
        <v>404108.11799999996</v>
      </c>
      <c r="AH5" s="16">
        <v>389605.50400000002</v>
      </c>
      <c r="AI5" s="16">
        <v>395762.00800000003</v>
      </c>
      <c r="AJ5" s="16">
        <v>400142.79499999998</v>
      </c>
      <c r="AK5" s="16">
        <v>409922.99699999997</v>
      </c>
      <c r="AL5" s="16">
        <v>388361.21100000001</v>
      </c>
    </row>
    <row r="6" spans="1:38" x14ac:dyDescent="0.3">
      <c r="A6" s="48" t="s">
        <v>56</v>
      </c>
      <c r="B6" s="16">
        <v>47572</v>
      </c>
      <c r="C6" s="16">
        <v>46698</v>
      </c>
      <c r="D6" s="16">
        <v>45802</v>
      </c>
      <c r="E6" s="16">
        <v>45814</v>
      </c>
      <c r="F6" s="16">
        <v>44901</v>
      </c>
      <c r="G6" s="16">
        <v>43981</v>
      </c>
      <c r="H6" s="16">
        <v>44405</v>
      </c>
      <c r="I6" s="16">
        <v>44912</v>
      </c>
      <c r="J6" s="16">
        <v>44049</v>
      </c>
      <c r="K6" s="16">
        <v>42565</v>
      </c>
      <c r="L6" s="16">
        <v>43079</v>
      </c>
      <c r="M6" s="16">
        <v>42872</v>
      </c>
      <c r="N6" s="16">
        <v>41839</v>
      </c>
      <c r="O6" s="16">
        <v>42300</v>
      </c>
      <c r="P6" s="16">
        <v>41523</v>
      </c>
      <c r="Q6" s="16">
        <v>42118</v>
      </c>
      <c r="R6" s="16">
        <v>41472</v>
      </c>
      <c r="S6" s="16">
        <v>41417</v>
      </c>
      <c r="T6" s="16">
        <v>39630</v>
      </c>
      <c r="U6" s="16">
        <v>39141</v>
      </c>
      <c r="V6" s="16">
        <v>38012</v>
      </c>
      <c r="W6" s="16">
        <v>34832.895779999999</v>
      </c>
      <c r="X6" s="16">
        <v>33564.774770000004</v>
      </c>
      <c r="Y6" s="16">
        <v>32963.228000000003</v>
      </c>
      <c r="Z6" s="16">
        <v>32376.065190000001</v>
      </c>
      <c r="AA6" s="16">
        <v>32218.295570000002</v>
      </c>
      <c r="AB6" s="16">
        <v>33364.830715747201</v>
      </c>
      <c r="AC6" s="16">
        <v>138353.022</v>
      </c>
      <c r="AD6" s="16">
        <v>140958.13200000001</v>
      </c>
      <c r="AE6" s="16">
        <v>138411.95600000001</v>
      </c>
      <c r="AF6" s="16">
        <v>141136.87400000001</v>
      </c>
      <c r="AG6" s="16">
        <v>143038.44399999999</v>
      </c>
      <c r="AH6" s="16">
        <v>139116.76800000001</v>
      </c>
      <c r="AI6" s="16">
        <v>140493.69899999999</v>
      </c>
      <c r="AJ6" s="16">
        <v>145297.666</v>
      </c>
      <c r="AK6" s="16">
        <v>151346.492</v>
      </c>
      <c r="AL6" s="16">
        <v>146283</v>
      </c>
    </row>
    <row r="7" spans="1:38" x14ac:dyDescent="0.3">
      <c r="A7" s="48" t="s">
        <v>53</v>
      </c>
      <c r="B7" s="16">
        <v>870593</v>
      </c>
      <c r="C7" s="16">
        <v>891837</v>
      </c>
      <c r="D7" s="16">
        <v>856348</v>
      </c>
      <c r="E7" s="16">
        <v>841713</v>
      </c>
      <c r="F7" s="16">
        <v>807777</v>
      </c>
      <c r="G7" s="16">
        <v>804645</v>
      </c>
      <c r="H7" s="16">
        <v>801294</v>
      </c>
      <c r="I7" s="16">
        <v>808504</v>
      </c>
      <c r="J7" s="16">
        <v>790321</v>
      </c>
      <c r="K7" s="16">
        <v>774045</v>
      </c>
      <c r="L7" s="16">
        <v>780047</v>
      </c>
      <c r="M7" s="16">
        <v>778338</v>
      </c>
      <c r="N7" s="16">
        <v>757131</v>
      </c>
      <c r="O7" s="16">
        <v>750295</v>
      </c>
      <c r="P7" s="16">
        <v>753428</v>
      </c>
      <c r="Q7" s="16">
        <v>762112.951</v>
      </c>
      <c r="R7" s="16">
        <v>740394.35</v>
      </c>
      <c r="S7" s="16">
        <v>758831.4929999999</v>
      </c>
      <c r="T7" s="16">
        <v>767247.94799999997</v>
      </c>
      <c r="U7" s="16">
        <v>776443.03899999999</v>
      </c>
      <c r="V7" s="16">
        <v>748166.62699999998</v>
      </c>
      <c r="W7" s="16">
        <v>769273.77678000007</v>
      </c>
      <c r="X7" s="16">
        <v>771343.47977000009</v>
      </c>
      <c r="Y7" s="16">
        <v>786127.19099999999</v>
      </c>
      <c r="Z7" s="16">
        <v>757041.47780219768</v>
      </c>
      <c r="AA7" s="16">
        <v>763609.15447686624</v>
      </c>
      <c r="AB7" s="16">
        <v>755641.64670269599</v>
      </c>
      <c r="AC7" s="16">
        <v>880146.54852286808</v>
      </c>
      <c r="AD7" s="16">
        <v>870037.9031867279</v>
      </c>
      <c r="AE7" s="16">
        <v>873558.70650550304</v>
      </c>
      <c r="AF7" s="16">
        <v>881594.33968991297</v>
      </c>
      <c r="AG7" s="16">
        <v>893363.99138042063</v>
      </c>
      <c r="AH7" s="16">
        <v>867114.755</v>
      </c>
      <c r="AI7" s="16">
        <v>875861.22700000007</v>
      </c>
      <c r="AJ7" s="16">
        <v>879854.10599999991</v>
      </c>
      <c r="AK7" s="16">
        <v>906744.62799999991</v>
      </c>
      <c r="AL7" s="16">
        <v>873266.39399999997</v>
      </c>
    </row>
    <row r="8" spans="1:38" x14ac:dyDescent="0.3">
      <c r="A8" s="115"/>
      <c r="B8" s="116"/>
      <c r="C8" s="116"/>
      <c r="D8" s="116"/>
      <c r="E8" s="116"/>
      <c r="F8" s="116"/>
      <c r="G8" s="116"/>
      <c r="H8" s="116"/>
      <c r="I8" s="116"/>
      <c r="J8" s="116"/>
      <c r="K8" s="116"/>
      <c r="L8" s="116"/>
      <c r="M8" s="116"/>
      <c r="N8" s="116"/>
      <c r="O8" s="116"/>
      <c r="P8" s="116"/>
      <c r="Q8" s="90"/>
      <c r="R8" s="90"/>
      <c r="S8" s="90"/>
      <c r="T8" s="90"/>
      <c r="U8" s="90"/>
      <c r="V8" s="90"/>
      <c r="W8" s="90"/>
      <c r="X8" s="90"/>
      <c r="Y8" s="90"/>
      <c r="Z8" s="90"/>
      <c r="AA8" s="90"/>
      <c r="AB8" s="90"/>
      <c r="AC8" s="90"/>
      <c r="AD8" s="90"/>
      <c r="AE8" s="90"/>
      <c r="AF8" s="90"/>
      <c r="AG8" s="90"/>
      <c r="AH8" s="90"/>
      <c r="AI8" s="90"/>
      <c r="AJ8" s="90"/>
      <c r="AK8" s="90"/>
      <c r="AL8" s="90"/>
    </row>
    <row r="9" spans="1:38" x14ac:dyDescent="0.3">
      <c r="A9" s="7" t="s">
        <v>173</v>
      </c>
      <c r="B9" s="14" t="s">
        <v>3</v>
      </c>
      <c r="C9" s="14" t="s">
        <v>4</v>
      </c>
      <c r="D9" s="14" t="s">
        <v>5</v>
      </c>
      <c r="E9" s="14" t="s">
        <v>6</v>
      </c>
      <c r="F9" s="14" t="s">
        <v>7</v>
      </c>
      <c r="G9" s="14" t="s">
        <v>8</v>
      </c>
      <c r="H9" s="14" t="s">
        <v>9</v>
      </c>
      <c r="I9" s="14" t="s">
        <v>10</v>
      </c>
      <c r="J9" s="14" t="s">
        <v>11</v>
      </c>
      <c r="K9" s="14" t="s">
        <v>12</v>
      </c>
      <c r="L9" s="14" t="s">
        <v>13</v>
      </c>
      <c r="M9" s="14" t="s">
        <v>14</v>
      </c>
      <c r="N9" s="14" t="s">
        <v>15</v>
      </c>
      <c r="O9" s="14" t="s">
        <v>16</v>
      </c>
      <c r="P9" s="14" t="s">
        <v>17</v>
      </c>
      <c r="Q9" s="14" t="s">
        <v>18</v>
      </c>
      <c r="R9" s="14" t="s">
        <v>19</v>
      </c>
      <c r="S9" s="14" t="s">
        <v>20</v>
      </c>
      <c r="T9" s="14" t="s">
        <v>21</v>
      </c>
      <c r="U9" s="14" t="s">
        <v>22</v>
      </c>
      <c r="V9" s="14" t="s">
        <v>50</v>
      </c>
      <c r="W9" s="14" t="s">
        <v>51</v>
      </c>
      <c r="X9" s="14" t="s">
        <v>161</v>
      </c>
      <c r="Y9" s="11" t="s">
        <v>162</v>
      </c>
      <c r="Z9" s="11" t="s">
        <v>210</v>
      </c>
      <c r="AA9" s="11" t="s">
        <v>211</v>
      </c>
      <c r="AB9" s="11" t="s">
        <v>256</v>
      </c>
      <c r="AC9" s="11" t="s">
        <v>260</v>
      </c>
      <c r="AD9" s="11" t="s">
        <v>264</v>
      </c>
      <c r="AE9" s="11" t="s">
        <v>265</v>
      </c>
      <c r="AF9" s="11" t="s">
        <v>266</v>
      </c>
      <c r="AG9" s="11" t="s">
        <v>267</v>
      </c>
      <c r="AH9" s="11" t="s">
        <v>268</v>
      </c>
      <c r="AI9" s="11" t="s">
        <v>269</v>
      </c>
      <c r="AJ9" s="11" t="s">
        <v>270</v>
      </c>
      <c r="AK9" s="11" t="s">
        <v>271</v>
      </c>
      <c r="AL9" s="11" t="s">
        <v>336</v>
      </c>
    </row>
    <row r="10" spans="1:38" x14ac:dyDescent="0.3">
      <c r="A10" s="5" t="s">
        <v>67</v>
      </c>
      <c r="B10" s="4">
        <v>247391</v>
      </c>
      <c r="C10" s="4">
        <v>245837</v>
      </c>
      <c r="D10" s="4">
        <v>218621</v>
      </c>
      <c r="E10" s="4">
        <v>211617</v>
      </c>
      <c r="F10" s="4">
        <v>201238</v>
      </c>
      <c r="G10" s="4">
        <v>195037</v>
      </c>
      <c r="H10" s="4">
        <v>192057</v>
      </c>
      <c r="I10" s="4">
        <v>188702</v>
      </c>
      <c r="J10" s="4">
        <v>185806</v>
      </c>
      <c r="K10" s="4">
        <v>185834</v>
      </c>
      <c r="L10" s="4">
        <v>177204</v>
      </c>
      <c r="M10" s="4">
        <v>174606</v>
      </c>
      <c r="N10" s="4">
        <v>169729</v>
      </c>
      <c r="O10" s="4">
        <v>170767</v>
      </c>
      <c r="P10" s="4">
        <v>162943</v>
      </c>
      <c r="Q10" s="4">
        <v>162310</v>
      </c>
      <c r="R10" s="4">
        <v>157084</v>
      </c>
      <c r="S10" s="4">
        <v>161830</v>
      </c>
      <c r="T10" s="4">
        <v>160666</v>
      </c>
      <c r="U10" s="4">
        <v>163113</v>
      </c>
      <c r="V10" s="4">
        <v>160389.14000000001</v>
      </c>
      <c r="W10" s="4">
        <v>165676.908</v>
      </c>
      <c r="X10" s="4">
        <v>163971.78899999999</v>
      </c>
      <c r="Y10" s="4">
        <v>154549.47700000001</v>
      </c>
      <c r="Z10" s="4">
        <v>149422.28599999999</v>
      </c>
      <c r="AA10" s="4">
        <v>144157.427</v>
      </c>
      <c r="AB10" s="4">
        <v>143359.008</v>
      </c>
      <c r="AC10" s="4">
        <v>144724.82199999999</v>
      </c>
      <c r="AD10" s="4">
        <v>144885.10200000001</v>
      </c>
      <c r="AE10" s="4">
        <v>142938.307</v>
      </c>
      <c r="AF10" s="4">
        <v>140759.24100000001</v>
      </c>
      <c r="AG10" s="4">
        <v>137137.47899999999</v>
      </c>
      <c r="AH10" s="4">
        <v>134363.64199999999</v>
      </c>
      <c r="AI10" s="4">
        <v>132889.679</v>
      </c>
      <c r="AJ10" s="4">
        <v>130946.24000000001</v>
      </c>
      <c r="AK10" s="4">
        <v>134837.82500000001</v>
      </c>
      <c r="AL10" s="4">
        <v>132784</v>
      </c>
    </row>
    <row r="11" spans="1:38" x14ac:dyDescent="0.3">
      <c r="A11" s="5" t="s">
        <v>68</v>
      </c>
      <c r="B11" s="4">
        <v>81281</v>
      </c>
      <c r="C11" s="4">
        <v>80511</v>
      </c>
      <c r="D11" s="4">
        <v>78848</v>
      </c>
      <c r="E11" s="4">
        <v>80829</v>
      </c>
      <c r="F11" s="4">
        <v>79348</v>
      </c>
      <c r="G11" s="4">
        <v>79850</v>
      </c>
      <c r="H11" s="4">
        <v>80779</v>
      </c>
      <c r="I11" s="4">
        <v>82094</v>
      </c>
      <c r="J11" s="4">
        <v>82918</v>
      </c>
      <c r="K11" s="4">
        <v>82880</v>
      </c>
      <c r="L11" s="4">
        <v>83925</v>
      </c>
      <c r="M11" s="4">
        <v>84970</v>
      </c>
      <c r="N11" s="4">
        <v>86950</v>
      </c>
      <c r="O11" s="4">
        <v>85921</v>
      </c>
      <c r="P11" s="4">
        <v>87237</v>
      </c>
      <c r="Q11" s="4">
        <v>87330.251000000004</v>
      </c>
      <c r="R11" s="4">
        <v>88447.444019999995</v>
      </c>
      <c r="S11" s="4">
        <v>89623.890799999994</v>
      </c>
      <c r="T11" s="4">
        <v>91188.872702092383</v>
      </c>
      <c r="U11" s="4">
        <v>90885.447848868207</v>
      </c>
      <c r="V11" s="4">
        <v>90599.124926454489</v>
      </c>
      <c r="W11" s="4">
        <v>91872.285231908012</v>
      </c>
      <c r="X11" s="4">
        <v>93663.426719898605</v>
      </c>
      <c r="Y11" s="4">
        <v>111445.924</v>
      </c>
      <c r="Z11" s="4">
        <v>110619.147</v>
      </c>
      <c r="AA11" s="4">
        <v>110643.45299999999</v>
      </c>
      <c r="AB11" s="4">
        <v>111607.29</v>
      </c>
      <c r="AC11" s="4">
        <v>113630.444</v>
      </c>
      <c r="AD11" s="4">
        <v>116559.85</v>
      </c>
      <c r="AE11" s="4">
        <v>116160.553</v>
      </c>
      <c r="AF11" s="4">
        <v>118170.541</v>
      </c>
      <c r="AG11" s="4">
        <v>121089.96</v>
      </c>
      <c r="AH11" s="4">
        <v>120323.708</v>
      </c>
      <c r="AI11" s="4">
        <v>121089.05899999999</v>
      </c>
      <c r="AJ11" s="4">
        <v>120483.56600000001</v>
      </c>
      <c r="AK11" s="4">
        <v>121812.88800000001</v>
      </c>
      <c r="AL11" s="4">
        <v>121840</v>
      </c>
    </row>
    <row r="12" spans="1:38" x14ac:dyDescent="0.3">
      <c r="A12" s="5" t="s">
        <v>69</v>
      </c>
      <c r="B12" s="4"/>
      <c r="C12" s="4"/>
      <c r="D12" s="4">
        <v>90099</v>
      </c>
      <c r="E12" s="4">
        <v>74922</v>
      </c>
      <c r="F12" s="4">
        <v>83877</v>
      </c>
      <c r="G12" s="4">
        <v>88025</v>
      </c>
      <c r="H12" s="4">
        <v>85191</v>
      </c>
      <c r="I12" s="4">
        <v>91048</v>
      </c>
      <c r="J12" s="4">
        <v>93121</v>
      </c>
      <c r="K12" s="4">
        <v>74565</v>
      </c>
      <c r="L12" s="4">
        <v>80922</v>
      </c>
      <c r="M12" s="4">
        <v>81246</v>
      </c>
      <c r="N12" s="4">
        <v>76636</v>
      </c>
      <c r="O12" s="4">
        <v>68964</v>
      </c>
      <c r="P12" s="4">
        <v>71806</v>
      </c>
      <c r="Q12" s="4">
        <v>74351.395000000004</v>
      </c>
      <c r="R12" s="4">
        <v>73913.773000000001</v>
      </c>
      <c r="S12" s="4">
        <v>77114.486000000004</v>
      </c>
      <c r="T12" s="4">
        <v>77557.320999999996</v>
      </c>
      <c r="U12" s="4">
        <v>77344.676999999996</v>
      </c>
      <c r="V12" s="4">
        <v>76603.717999999993</v>
      </c>
      <c r="W12" s="4">
        <v>88552.368000000002</v>
      </c>
      <c r="X12" s="4">
        <v>83465.649000000005</v>
      </c>
      <c r="Y12" s="4">
        <v>83069.078999999998</v>
      </c>
      <c r="Z12" s="4">
        <v>84411.79</v>
      </c>
      <c r="AA12" s="4">
        <v>89587.774999999994</v>
      </c>
      <c r="AB12" s="4">
        <v>78638.687999999995</v>
      </c>
      <c r="AC12" s="4">
        <v>82527.194000000003</v>
      </c>
      <c r="AD12" s="4">
        <v>83464.941000000006</v>
      </c>
      <c r="AE12" s="4">
        <v>86711.009000000005</v>
      </c>
      <c r="AF12" s="4">
        <v>84220.341</v>
      </c>
      <c r="AG12" s="4">
        <v>87988.861000000004</v>
      </c>
      <c r="AH12" s="4">
        <v>83705.133000000002</v>
      </c>
      <c r="AI12" s="4">
        <v>85626.826000000001</v>
      </c>
      <c r="AJ12" s="4">
        <v>82983.839000000007</v>
      </c>
      <c r="AK12" s="4">
        <v>88824.426000000007</v>
      </c>
      <c r="AL12" s="4">
        <v>83998.183000000005</v>
      </c>
    </row>
    <row r="13" spans="1:38" x14ac:dyDescent="0.3">
      <c r="A13" s="48" t="s">
        <v>57</v>
      </c>
      <c r="B13" s="16"/>
      <c r="C13" s="16"/>
      <c r="D13" s="16">
        <v>116043</v>
      </c>
      <c r="E13" s="16">
        <v>133825</v>
      </c>
      <c r="F13" s="16">
        <v>141905</v>
      </c>
      <c r="G13" s="16">
        <v>144135</v>
      </c>
      <c r="H13" s="16">
        <v>147626</v>
      </c>
      <c r="I13" s="16">
        <v>146879</v>
      </c>
      <c r="J13" s="16">
        <v>117959</v>
      </c>
      <c r="K13" s="16">
        <v>114690</v>
      </c>
      <c r="L13" s="16">
        <v>123785</v>
      </c>
      <c r="M13" s="16">
        <v>137108</v>
      </c>
      <c r="N13" s="16">
        <v>129487</v>
      </c>
      <c r="O13" s="16">
        <v>128584</v>
      </c>
      <c r="P13" s="16">
        <v>133560</v>
      </c>
      <c r="Q13" s="16">
        <v>134515</v>
      </c>
      <c r="R13" s="16">
        <v>140638.90899999999</v>
      </c>
      <c r="S13" s="16">
        <v>143828.38099999999</v>
      </c>
      <c r="T13" s="16">
        <v>145024.88400000002</v>
      </c>
      <c r="U13" s="16">
        <v>146316.26895131369</v>
      </c>
      <c r="V13" s="16">
        <v>147286.69272033469</v>
      </c>
      <c r="W13" s="16">
        <v>151271.21892603231</v>
      </c>
      <c r="X13" s="16">
        <v>143407.2832065289</v>
      </c>
      <c r="Y13" s="16">
        <v>139533.66749987338</v>
      </c>
      <c r="Z13" s="16">
        <v>137921.73987896839</v>
      </c>
      <c r="AA13" s="16">
        <v>137193.1267532146</v>
      </c>
      <c r="AB13" s="16">
        <v>136011.07537913951</v>
      </c>
      <c r="AC13" s="16">
        <v>135792.3403635381</v>
      </c>
      <c r="AD13" s="16">
        <v>135895.80222353569</v>
      </c>
      <c r="AE13" s="16">
        <v>134513.4433610038</v>
      </c>
      <c r="AF13" s="16">
        <v>131179.5719951163</v>
      </c>
      <c r="AG13" s="16">
        <v>130218.76209827779</v>
      </c>
      <c r="AH13" s="16">
        <v>130467.1333226476</v>
      </c>
      <c r="AI13" s="16">
        <v>128144.94625226239</v>
      </c>
      <c r="AJ13" s="16">
        <v>130390.22607997411</v>
      </c>
      <c r="AK13" s="16">
        <v>130588.36199999999</v>
      </c>
      <c r="AL13" s="16">
        <v>132743.46155567188</v>
      </c>
    </row>
    <row r="14" spans="1:38" x14ac:dyDescent="0.3">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row r="15" spans="1:38" x14ac:dyDescent="0.3">
      <c r="A15" s="24" t="s">
        <v>174</v>
      </c>
      <c r="B15" s="14" t="s">
        <v>3</v>
      </c>
      <c r="C15" s="14" t="s">
        <v>4</v>
      </c>
      <c r="D15" s="14" t="s">
        <v>5</v>
      </c>
      <c r="E15" s="14" t="s">
        <v>6</v>
      </c>
      <c r="F15" s="14" t="s">
        <v>7</v>
      </c>
      <c r="G15" s="14" t="s">
        <v>8</v>
      </c>
      <c r="H15" s="14" t="s">
        <v>9</v>
      </c>
      <c r="I15" s="14" t="s">
        <v>10</v>
      </c>
      <c r="J15" s="14" t="s">
        <v>11</v>
      </c>
      <c r="K15" s="14" t="s">
        <v>12</v>
      </c>
      <c r="L15" s="14" t="s">
        <v>13</v>
      </c>
      <c r="M15" s="14" t="s">
        <v>14</v>
      </c>
      <c r="N15" s="14" t="s">
        <v>15</v>
      </c>
      <c r="O15" s="14" t="s">
        <v>16</v>
      </c>
      <c r="P15" s="14" t="s">
        <v>17</v>
      </c>
      <c r="Q15" s="14" t="s">
        <v>18</v>
      </c>
      <c r="R15" s="14" t="s">
        <v>19</v>
      </c>
      <c r="S15" s="14" t="s">
        <v>20</v>
      </c>
      <c r="T15" s="14" t="s">
        <v>21</v>
      </c>
      <c r="U15" s="14" t="s">
        <v>22</v>
      </c>
      <c r="V15" s="14" t="s">
        <v>50</v>
      </c>
      <c r="W15" s="14" t="s">
        <v>51</v>
      </c>
      <c r="X15" s="14" t="s">
        <v>161</v>
      </c>
      <c r="Y15" s="11" t="s">
        <v>162</v>
      </c>
      <c r="Z15" s="11" t="s">
        <v>210</v>
      </c>
      <c r="AA15" s="11" t="s">
        <v>211</v>
      </c>
      <c r="AB15" s="11" t="s">
        <v>256</v>
      </c>
      <c r="AC15" s="11" t="s">
        <v>260</v>
      </c>
      <c r="AD15" s="11" t="s">
        <v>264</v>
      </c>
      <c r="AE15" s="11" t="s">
        <v>265</v>
      </c>
      <c r="AF15" s="11" t="s">
        <v>266</v>
      </c>
      <c r="AG15" s="11" t="s">
        <v>267</v>
      </c>
      <c r="AH15" s="11" t="s">
        <v>268</v>
      </c>
      <c r="AI15" s="11" t="s">
        <v>269</v>
      </c>
      <c r="AJ15" s="11" t="s">
        <v>270</v>
      </c>
      <c r="AK15" s="11" t="s">
        <v>271</v>
      </c>
      <c r="AL15" s="11" t="s">
        <v>336</v>
      </c>
    </row>
    <row r="16" spans="1:38" x14ac:dyDescent="0.3">
      <c r="A16" s="5" t="s">
        <v>0</v>
      </c>
      <c r="B16" s="4">
        <v>302742</v>
      </c>
      <c r="C16" s="4">
        <v>314740</v>
      </c>
      <c r="D16" s="4">
        <v>315278</v>
      </c>
      <c r="E16" s="4">
        <v>314299</v>
      </c>
      <c r="F16" s="4">
        <v>286412</v>
      </c>
      <c r="G16" s="4">
        <v>286689</v>
      </c>
      <c r="H16" s="4">
        <v>287647</v>
      </c>
      <c r="I16" s="4">
        <v>282792</v>
      </c>
      <c r="J16" s="4">
        <v>267783</v>
      </c>
      <c r="K16" s="4">
        <v>258155</v>
      </c>
      <c r="L16" s="4">
        <v>257928</v>
      </c>
      <c r="M16" s="4">
        <v>261780</v>
      </c>
      <c r="N16" s="4">
        <v>246783</v>
      </c>
      <c r="O16" s="4">
        <v>244611</v>
      </c>
      <c r="P16" s="4">
        <v>249688</v>
      </c>
      <c r="Q16" s="4">
        <v>259622</v>
      </c>
      <c r="R16" s="4">
        <v>251022</v>
      </c>
      <c r="S16" s="70">
        <v>260382</v>
      </c>
      <c r="T16" s="70">
        <v>266024.598</v>
      </c>
      <c r="U16" s="70">
        <v>274632.76</v>
      </c>
      <c r="V16" s="70">
        <v>264333.90999999997</v>
      </c>
      <c r="W16" s="70">
        <v>264572.80499999999</v>
      </c>
      <c r="X16" s="70">
        <v>277310.174</v>
      </c>
      <c r="Y16" s="70">
        <v>288327.78600000002</v>
      </c>
      <c r="Z16" s="4">
        <v>268623.63661219768</v>
      </c>
      <c r="AA16" s="4">
        <v>274685.80390686629</v>
      </c>
      <c r="AB16" s="4">
        <v>281092.31698694878</v>
      </c>
      <c r="AC16" s="4">
        <v>293346.93852286809</v>
      </c>
      <c r="AD16" s="4">
        <v>282523.99800000002</v>
      </c>
      <c r="AE16" s="4">
        <v>287489.02600000001</v>
      </c>
      <c r="AF16" s="4">
        <v>291809.34000000003</v>
      </c>
      <c r="AG16" s="4">
        <v>303165.011</v>
      </c>
      <c r="AH16" s="4">
        <v>288895.68300000002</v>
      </c>
      <c r="AI16" s="4">
        <v>293408.73300000001</v>
      </c>
      <c r="AJ16" s="4">
        <v>293685.36300000001</v>
      </c>
      <c r="AK16" s="4">
        <v>307219.63</v>
      </c>
      <c r="AL16" s="4">
        <v>288534</v>
      </c>
    </row>
    <row r="17" spans="1:38" x14ac:dyDescent="0.3">
      <c r="A17" s="5" t="s">
        <v>1</v>
      </c>
      <c r="B17" s="4">
        <v>62668</v>
      </c>
      <c r="C17" s="4">
        <v>64172</v>
      </c>
      <c r="D17" s="4">
        <v>65220</v>
      </c>
      <c r="E17" s="4">
        <v>70788</v>
      </c>
      <c r="F17" s="4">
        <v>72516</v>
      </c>
      <c r="G17" s="4">
        <v>72317</v>
      </c>
      <c r="H17" s="4">
        <v>73682</v>
      </c>
      <c r="I17" s="4">
        <v>81597</v>
      </c>
      <c r="J17" s="4">
        <v>83125</v>
      </c>
      <c r="K17" s="4">
        <v>90119</v>
      </c>
      <c r="L17" s="4">
        <v>98307</v>
      </c>
      <c r="M17" s="4">
        <v>98930</v>
      </c>
      <c r="N17" s="4">
        <v>105745</v>
      </c>
      <c r="O17" s="4">
        <v>109199</v>
      </c>
      <c r="P17" s="4">
        <v>111311</v>
      </c>
      <c r="Q17" s="4">
        <v>109454</v>
      </c>
      <c r="R17" s="4">
        <v>103988</v>
      </c>
      <c r="S17" s="70">
        <v>102013</v>
      </c>
      <c r="T17" s="70">
        <v>105326.37699999999</v>
      </c>
      <c r="U17" s="70">
        <v>109284.465</v>
      </c>
      <c r="V17" s="70">
        <v>93237.948999999993</v>
      </c>
      <c r="W17" s="70">
        <v>101863.78599999999</v>
      </c>
      <c r="X17" s="70">
        <v>97039.692999999999</v>
      </c>
      <c r="Y17" s="70">
        <v>94468.611999999994</v>
      </c>
      <c r="Z17" s="4">
        <v>91577.77</v>
      </c>
      <c r="AA17" s="4">
        <v>92316.077000000005</v>
      </c>
      <c r="AB17" s="4">
        <v>87638.567999999999</v>
      </c>
      <c r="AC17" s="4">
        <v>87376.793000000005</v>
      </c>
      <c r="AD17" s="4">
        <v>81918.608999999997</v>
      </c>
      <c r="AE17" s="4">
        <v>83159.941000000006</v>
      </c>
      <c r="AF17" s="4">
        <v>86596.18</v>
      </c>
      <c r="AG17" s="4">
        <v>83421.682000000001</v>
      </c>
      <c r="AH17" s="4">
        <v>84220.478000000003</v>
      </c>
      <c r="AI17" s="4">
        <v>85214.89</v>
      </c>
      <c r="AJ17" s="4">
        <v>89477.354999999996</v>
      </c>
      <c r="AK17" s="4">
        <v>85955.659</v>
      </c>
      <c r="AL17" s="4">
        <v>83296.66</v>
      </c>
    </row>
    <row r="18" spans="1:38" x14ac:dyDescent="0.3">
      <c r="A18" s="5" t="s">
        <v>2</v>
      </c>
      <c r="B18" s="4">
        <v>43777</v>
      </c>
      <c r="C18" s="4">
        <v>40522</v>
      </c>
      <c r="D18" s="4">
        <v>42481</v>
      </c>
      <c r="E18" s="4">
        <v>43443</v>
      </c>
      <c r="F18" s="4">
        <v>39484</v>
      </c>
      <c r="G18" s="4">
        <v>38746</v>
      </c>
      <c r="H18" s="4">
        <v>37533</v>
      </c>
      <c r="I18" s="4">
        <v>37359</v>
      </c>
      <c r="J18" s="4">
        <v>33519</v>
      </c>
      <c r="K18" s="4">
        <v>39927</v>
      </c>
      <c r="L18" s="4">
        <v>38681</v>
      </c>
      <c r="M18" s="4">
        <v>33935</v>
      </c>
      <c r="N18" s="4">
        <v>29449</v>
      </c>
      <c r="O18" s="4">
        <v>28532</v>
      </c>
      <c r="P18" s="4">
        <v>28920</v>
      </c>
      <c r="Q18" s="4">
        <v>26928</v>
      </c>
      <c r="R18" s="4">
        <v>24467</v>
      </c>
      <c r="S18" s="70">
        <v>26451.170999999998</v>
      </c>
      <c r="T18" s="70">
        <v>26854.893</v>
      </c>
      <c r="U18" s="70">
        <v>22042.194</v>
      </c>
      <c r="V18" s="70">
        <v>24990.371999999999</v>
      </c>
      <c r="W18" s="70">
        <v>21902.727999999999</v>
      </c>
      <c r="X18" s="70">
        <v>22327.973999999998</v>
      </c>
      <c r="Y18" s="70">
        <v>21303.084999999999</v>
      </c>
      <c r="Z18" s="4">
        <v>20010.782999999999</v>
      </c>
      <c r="AA18" s="4">
        <v>20000.323</v>
      </c>
      <c r="AB18" s="4">
        <v>19940.945</v>
      </c>
      <c r="AC18" s="4">
        <v>20187.334999999999</v>
      </c>
      <c r="AD18" s="4">
        <v>19725.964</v>
      </c>
      <c r="AE18" s="4">
        <v>18687.334999999999</v>
      </c>
      <c r="AF18" s="4">
        <v>18902.773000000001</v>
      </c>
      <c r="AG18" s="4">
        <v>17521.424999999999</v>
      </c>
      <c r="AH18" s="4">
        <v>16489.343000000001</v>
      </c>
      <c r="AI18" s="4">
        <v>17138.384999999998</v>
      </c>
      <c r="AJ18" s="4">
        <v>16980.077000000001</v>
      </c>
      <c r="AK18" s="4">
        <v>16747.707999999999</v>
      </c>
      <c r="AL18" s="4">
        <v>16530</v>
      </c>
    </row>
    <row r="19" spans="1:38" x14ac:dyDescent="0.3">
      <c r="A19" s="5" t="s">
        <v>71</v>
      </c>
      <c r="B19" s="4">
        <v>98525</v>
      </c>
      <c r="C19" s="4">
        <v>99371</v>
      </c>
      <c r="D19" s="4">
        <v>91259</v>
      </c>
      <c r="E19" s="4">
        <v>94309</v>
      </c>
      <c r="F19" s="4">
        <v>87655</v>
      </c>
      <c r="G19" s="4">
        <v>86297</v>
      </c>
      <c r="H19" s="4">
        <v>86790</v>
      </c>
      <c r="I19" s="4">
        <v>86888</v>
      </c>
      <c r="J19" s="4">
        <v>65219</v>
      </c>
      <c r="K19" s="4">
        <v>64154</v>
      </c>
      <c r="L19" s="4">
        <v>52659</v>
      </c>
      <c r="M19" s="4">
        <v>86406</v>
      </c>
      <c r="N19" s="4">
        <v>75010</v>
      </c>
      <c r="O19" s="4">
        <v>77302</v>
      </c>
      <c r="P19" s="4">
        <v>75264</v>
      </c>
      <c r="Q19" s="4">
        <v>77186</v>
      </c>
      <c r="R19" s="4">
        <v>73414</v>
      </c>
      <c r="S19" s="4">
        <v>70304</v>
      </c>
      <c r="T19" s="4">
        <v>73152</v>
      </c>
      <c r="U19" s="4">
        <v>77210</v>
      </c>
      <c r="V19" s="4">
        <v>73697</v>
      </c>
      <c r="W19" s="4">
        <v>78157.122232943002</v>
      </c>
      <c r="X19" s="4">
        <v>66702.056817909994</v>
      </c>
      <c r="Y19" s="4">
        <v>49649.788229999998</v>
      </c>
      <c r="Z19" s="4">
        <v>46864.956395410001</v>
      </c>
      <c r="AA19" s="4">
        <v>45604.847228923201</v>
      </c>
      <c r="AB19" s="4">
        <v>50166.70073377651</v>
      </c>
      <c r="AC19" s="4">
        <v>46885.883481363206</v>
      </c>
      <c r="AD19" s="4">
        <v>46623.530848618204</v>
      </c>
      <c r="AE19" s="4">
        <v>44496.316094278198</v>
      </c>
      <c r="AF19" s="4">
        <v>46680.810786804905</v>
      </c>
      <c r="AG19" s="4">
        <v>45028.958127564889</v>
      </c>
      <c r="AH19" s="4">
        <v>42125.541497964899</v>
      </c>
      <c r="AI19" s="4">
        <v>44462.757940133204</v>
      </c>
      <c r="AJ19" s="4">
        <v>46590.111386374905</v>
      </c>
      <c r="AK19" s="4">
        <v>43258</v>
      </c>
      <c r="AL19" s="4">
        <v>40923</v>
      </c>
    </row>
    <row r="20" spans="1:38" x14ac:dyDescent="0.3">
      <c r="A20" s="5" t="s">
        <v>175</v>
      </c>
      <c r="B20" s="6">
        <v>21.85</v>
      </c>
      <c r="C20" s="6">
        <v>20.92</v>
      </c>
      <c r="D20" s="6">
        <v>21.13</v>
      </c>
      <c r="E20" s="6">
        <v>19.3</v>
      </c>
      <c r="F20" s="6">
        <v>19.489999999999998</v>
      </c>
      <c r="G20" s="6">
        <v>19.18</v>
      </c>
      <c r="H20" s="6">
        <v>19.2</v>
      </c>
      <c r="I20" s="6">
        <v>17.760000000000002</v>
      </c>
      <c r="J20" s="6">
        <v>17.84</v>
      </c>
      <c r="K20" s="6">
        <v>16.87</v>
      </c>
      <c r="L20" s="6">
        <v>16.5</v>
      </c>
      <c r="M20" s="6">
        <v>16.18</v>
      </c>
      <c r="N20" s="6">
        <v>15.49</v>
      </c>
      <c r="O20" s="6">
        <v>15.78</v>
      </c>
      <c r="P20" s="6">
        <v>15.42</v>
      </c>
      <c r="Q20" s="6">
        <v>15.07</v>
      </c>
      <c r="R20" s="6">
        <v>15.38</v>
      </c>
      <c r="S20" s="6">
        <v>15.44</v>
      </c>
      <c r="T20" s="6">
        <v>14.98</v>
      </c>
      <c r="U20" s="6">
        <v>14.92</v>
      </c>
      <c r="V20" s="6">
        <v>15.15</v>
      </c>
      <c r="W20" s="6">
        <v>15.15</v>
      </c>
      <c r="X20" s="6">
        <v>14.928176649116098</v>
      </c>
      <c r="Y20" s="6">
        <v>13.877650177178703</v>
      </c>
      <c r="Z20" s="6">
        <v>13.463611805141081</v>
      </c>
      <c r="AA20" s="6"/>
      <c r="AB20" s="6"/>
      <c r="AC20" s="6"/>
      <c r="AD20" s="6"/>
      <c r="AE20" s="6"/>
      <c r="AF20" s="6"/>
      <c r="AG20" s="6"/>
      <c r="AH20" s="6"/>
      <c r="AI20" s="6"/>
      <c r="AJ20" s="6"/>
      <c r="AK20" s="6"/>
      <c r="AL20" s="6"/>
    </row>
    <row r="21" spans="1:38" x14ac:dyDescent="0.3">
      <c r="A21" s="5" t="s">
        <v>176</v>
      </c>
      <c r="B21" s="6">
        <v>49.53</v>
      </c>
      <c r="C21" s="6">
        <v>48.74</v>
      </c>
      <c r="D21" s="6">
        <v>46.09</v>
      </c>
      <c r="E21" s="6">
        <v>45.73</v>
      </c>
      <c r="F21" s="6">
        <v>45.69</v>
      </c>
      <c r="G21" s="6">
        <v>45.55</v>
      </c>
      <c r="H21" s="6">
        <v>44.78</v>
      </c>
      <c r="I21" s="6">
        <v>40.270000000000003</v>
      </c>
      <c r="J21" s="6">
        <v>40.03</v>
      </c>
      <c r="K21" s="6">
        <v>37.81</v>
      </c>
      <c r="L21" s="6">
        <v>39.43</v>
      </c>
      <c r="M21" s="6">
        <v>38.79</v>
      </c>
      <c r="N21" s="6">
        <v>36.26</v>
      </c>
      <c r="O21" s="6">
        <v>36.49</v>
      </c>
      <c r="P21" s="6">
        <v>35.549999999999997</v>
      </c>
      <c r="Q21" s="6">
        <v>34.69</v>
      </c>
      <c r="R21" s="6">
        <v>34.68</v>
      </c>
      <c r="S21" s="6">
        <v>34.94</v>
      </c>
      <c r="T21" s="6">
        <v>34.200000000000003</v>
      </c>
      <c r="U21" s="6">
        <v>33.770000000000003</v>
      </c>
      <c r="V21" s="6">
        <v>33.65</v>
      </c>
      <c r="W21" s="6">
        <v>33.65</v>
      </c>
      <c r="X21" s="6">
        <v>33.011621437935325</v>
      </c>
      <c r="Y21" s="6">
        <v>31.238049191421808</v>
      </c>
      <c r="Z21" s="6">
        <v>29.719743940757702</v>
      </c>
      <c r="AA21" s="6"/>
      <c r="AB21" s="6"/>
      <c r="AC21" s="6"/>
      <c r="AD21" s="6"/>
      <c r="AE21" s="6"/>
      <c r="AF21" s="6"/>
      <c r="AG21" s="6"/>
      <c r="AH21" s="6"/>
      <c r="AI21" s="6"/>
      <c r="AJ21" s="6"/>
      <c r="AK21" s="6"/>
      <c r="AL21" s="6"/>
    </row>
    <row r="22" spans="1:38" x14ac:dyDescent="0.3">
      <c r="A22" s="5" t="s">
        <v>177</v>
      </c>
      <c r="B22" s="6">
        <v>30.41</v>
      </c>
      <c r="C22" s="6">
        <v>29.99</v>
      </c>
      <c r="D22" s="6">
        <v>30.37</v>
      </c>
      <c r="E22" s="6">
        <v>29.12</v>
      </c>
      <c r="F22" s="6">
        <v>29.41</v>
      </c>
      <c r="G22" s="6">
        <v>29.39</v>
      </c>
      <c r="H22" s="6">
        <v>29.31</v>
      </c>
      <c r="I22" s="6">
        <v>27.19</v>
      </c>
      <c r="J22" s="6">
        <v>27.08</v>
      </c>
      <c r="K22" s="6">
        <v>25.83</v>
      </c>
      <c r="L22" s="6">
        <v>26.18</v>
      </c>
      <c r="M22" s="6">
        <v>26.05</v>
      </c>
      <c r="N22" s="6">
        <v>24.98</v>
      </c>
      <c r="O22" s="6">
        <v>25.4</v>
      </c>
      <c r="P22" s="6">
        <v>25</v>
      </c>
      <c r="Q22" s="6">
        <v>24.79</v>
      </c>
      <c r="R22" s="6">
        <v>24.75</v>
      </c>
      <c r="S22" s="6">
        <v>25.1</v>
      </c>
      <c r="T22" s="6">
        <v>24.62</v>
      </c>
      <c r="U22" s="6">
        <v>24.12</v>
      </c>
      <c r="V22" s="6">
        <v>24.51</v>
      </c>
      <c r="W22" s="6">
        <v>24.51</v>
      </c>
      <c r="X22" s="6">
        <v>24.322552750253621</v>
      </c>
      <c r="Y22" s="6">
        <v>23.00899425699383</v>
      </c>
      <c r="Z22" s="6">
        <v>22.105860537958787</v>
      </c>
      <c r="AA22" s="6"/>
      <c r="AB22" s="6"/>
      <c r="AC22" s="6"/>
      <c r="AD22" s="6"/>
      <c r="AE22" s="6"/>
      <c r="AF22" s="6"/>
      <c r="AG22" s="6"/>
      <c r="AH22" s="6"/>
      <c r="AI22" s="6"/>
      <c r="AJ22" s="6"/>
      <c r="AK22" s="6"/>
      <c r="AL22" s="6"/>
    </row>
    <row r="23" spans="1:38" x14ac:dyDescent="0.3">
      <c r="A23" s="5" t="s">
        <v>212</v>
      </c>
      <c r="B23" s="6"/>
      <c r="C23" s="6"/>
      <c r="D23" s="6"/>
      <c r="E23" s="6"/>
      <c r="F23" s="6"/>
      <c r="G23" s="6"/>
      <c r="H23" s="6"/>
      <c r="I23" s="6"/>
      <c r="J23" s="6"/>
      <c r="K23" s="6"/>
      <c r="L23" s="6"/>
      <c r="M23" s="6"/>
      <c r="N23" s="6"/>
      <c r="O23" s="6"/>
      <c r="P23" s="6"/>
      <c r="Q23" s="6"/>
      <c r="R23" s="6"/>
      <c r="S23" s="6"/>
      <c r="T23" s="6"/>
      <c r="U23" s="6"/>
      <c r="V23" s="6"/>
      <c r="W23" s="6"/>
      <c r="X23" s="6"/>
      <c r="Y23" s="6"/>
      <c r="Z23" s="6"/>
      <c r="AA23" s="47">
        <v>14.141059895178028</v>
      </c>
      <c r="AB23" s="47">
        <v>14.410900739033789</v>
      </c>
      <c r="AC23" s="47">
        <v>14.045926892390206</v>
      </c>
      <c r="AD23" s="47">
        <v>14.422186429200112</v>
      </c>
      <c r="AE23" s="47">
        <v>14.197999407904932</v>
      </c>
      <c r="AF23" s="47">
        <v>14.519257655536387</v>
      </c>
      <c r="AG23" s="47">
        <v>14.224021212402679</v>
      </c>
      <c r="AH23" s="47">
        <v>13.950335120136689</v>
      </c>
      <c r="AI23" s="47">
        <v>14.364217514269701</v>
      </c>
      <c r="AJ23" s="47">
        <v>14.532812176008198</v>
      </c>
      <c r="AK23" s="47">
        <v>14.188394564557907</v>
      </c>
      <c r="AL23" s="47">
        <v>14.268644450004849</v>
      </c>
    </row>
    <row r="24" spans="1:38" x14ac:dyDescent="0.3">
      <c r="A24" s="5" t="s">
        <v>213</v>
      </c>
      <c r="B24" s="6"/>
      <c r="C24" s="6"/>
      <c r="D24" s="6"/>
      <c r="E24" s="6"/>
      <c r="F24" s="6"/>
      <c r="G24" s="6"/>
      <c r="H24" s="6"/>
      <c r="I24" s="6"/>
      <c r="J24" s="6"/>
      <c r="K24" s="6"/>
      <c r="L24" s="6"/>
      <c r="M24" s="6"/>
      <c r="N24" s="6"/>
      <c r="O24" s="6"/>
      <c r="P24" s="6"/>
      <c r="Q24" s="6"/>
      <c r="R24" s="6"/>
      <c r="S24" s="6"/>
      <c r="T24" s="6"/>
      <c r="U24" s="6"/>
      <c r="V24" s="6"/>
      <c r="W24" s="6"/>
      <c r="X24" s="6"/>
      <c r="Y24" s="6"/>
      <c r="Z24" s="6"/>
      <c r="AA24" s="69">
        <v>39.403656060308826</v>
      </c>
      <c r="AB24" s="47">
        <v>38.796871877061065</v>
      </c>
      <c r="AC24" s="47">
        <v>38.633011325467344</v>
      </c>
      <c r="AD24" s="47">
        <v>37.751706620066081</v>
      </c>
      <c r="AE24" s="47">
        <v>37.424626938901</v>
      </c>
      <c r="AF24" s="47">
        <v>37.239030571722537</v>
      </c>
      <c r="AG24" s="47">
        <v>37.110129260773661</v>
      </c>
      <c r="AH24" s="47">
        <v>36.596937215511034</v>
      </c>
      <c r="AI24" s="47">
        <v>36.385814230494589</v>
      </c>
      <c r="AJ24" s="47">
        <v>36.196888986303293</v>
      </c>
      <c r="AK24" s="47">
        <v>34.4808135399809</v>
      </c>
      <c r="AL24" s="47">
        <v>33.548618503683343</v>
      </c>
    </row>
    <row r="25" spans="1:38" x14ac:dyDescent="0.3">
      <c r="A25" s="5" t="s">
        <v>215</v>
      </c>
      <c r="B25" s="6"/>
      <c r="C25" s="6"/>
      <c r="D25" s="6"/>
      <c r="E25" s="6"/>
      <c r="F25" s="6"/>
      <c r="G25" s="6"/>
      <c r="H25" s="6"/>
      <c r="I25" s="6"/>
      <c r="J25" s="6"/>
      <c r="K25" s="6"/>
      <c r="L25" s="6"/>
      <c r="M25" s="6"/>
      <c r="N25" s="6"/>
      <c r="O25" s="6"/>
      <c r="P25" s="6"/>
      <c r="Q25" s="6"/>
      <c r="R25" s="6"/>
      <c r="S25" s="6"/>
      <c r="T25" s="6"/>
      <c r="U25" s="6"/>
      <c r="V25" s="6"/>
      <c r="W25" s="6"/>
      <c r="X25" s="6"/>
      <c r="Y25" s="6"/>
      <c r="Z25" s="6"/>
      <c r="AA25" s="69">
        <v>25.762215131253424</v>
      </c>
      <c r="AB25" s="47">
        <v>25.525984025093976</v>
      </c>
      <c r="AC25" s="47">
        <v>25.372713261308011</v>
      </c>
      <c r="AD25" s="47">
        <v>25.528946901228451</v>
      </c>
      <c r="AE25" s="47">
        <v>25.359421653903805</v>
      </c>
      <c r="AF25" s="47">
        <v>25.142330841186961</v>
      </c>
      <c r="AG25" s="47">
        <v>25.318471953256463</v>
      </c>
      <c r="AH25" s="47">
        <v>25.076704054532946</v>
      </c>
      <c r="AI25" s="47">
        <v>25.283696119757046</v>
      </c>
      <c r="AJ25" s="47">
        <v>25.121750477578871</v>
      </c>
      <c r="AK25" s="47">
        <v>24.423414436512235</v>
      </c>
      <c r="AL25" s="47">
        <v>24.368907910832938</v>
      </c>
    </row>
    <row r="26" spans="1:38" x14ac:dyDescent="0.3">
      <c r="A26" s="5" t="s">
        <v>216</v>
      </c>
      <c r="B26" s="6"/>
      <c r="C26" s="6"/>
      <c r="D26" s="6"/>
      <c r="E26" s="6"/>
      <c r="F26" s="6"/>
      <c r="G26" s="6"/>
      <c r="H26" s="6"/>
      <c r="I26" s="6"/>
      <c r="J26" s="6"/>
      <c r="K26" s="6"/>
      <c r="L26" s="6"/>
      <c r="M26" s="6"/>
      <c r="N26" s="6"/>
      <c r="O26" s="6"/>
      <c r="P26" s="6"/>
      <c r="Q26" s="6"/>
      <c r="R26" s="6"/>
      <c r="S26" s="6"/>
      <c r="T26" s="6"/>
      <c r="U26" s="6"/>
      <c r="V26" s="6"/>
      <c r="W26" s="6"/>
      <c r="X26" s="6"/>
      <c r="Y26" s="6"/>
      <c r="Z26" s="6"/>
      <c r="AA26" s="47">
        <v>13.787278527822144</v>
      </c>
      <c r="AB26" s="47">
        <v>14.936038939306931</v>
      </c>
      <c r="AC26" s="47">
        <v>13.887454498042837</v>
      </c>
      <c r="AD26" s="47">
        <v>13.708250567550065</v>
      </c>
      <c r="AE26" s="47">
        <v>15.036384162420038</v>
      </c>
      <c r="AF26" s="47">
        <v>15.959805366230542</v>
      </c>
      <c r="AG26" s="47">
        <v>14.728060437266318</v>
      </c>
      <c r="AH26" s="47">
        <v>15.372266294294947</v>
      </c>
      <c r="AI26" s="47">
        <v>15.71356458582318</v>
      </c>
      <c r="AJ26" s="47">
        <v>16.198804093580812</v>
      </c>
      <c r="AK26" s="47">
        <v>15.298467277821002</v>
      </c>
      <c r="AL26" s="47">
        <v>16.045760395219283</v>
      </c>
    </row>
    <row r="27" spans="1:38" x14ac:dyDescent="0.3">
      <c r="A27" s="5" t="s">
        <v>214</v>
      </c>
      <c r="B27" s="6"/>
      <c r="C27" s="6"/>
      <c r="D27" s="6"/>
      <c r="E27" s="6"/>
      <c r="F27" s="6"/>
      <c r="G27" s="6"/>
      <c r="H27" s="6"/>
      <c r="I27" s="6"/>
      <c r="J27" s="6"/>
      <c r="K27" s="6"/>
      <c r="L27" s="6"/>
      <c r="M27" s="6"/>
      <c r="N27" s="6"/>
      <c r="O27" s="6"/>
      <c r="P27" s="6"/>
      <c r="Q27" s="6"/>
      <c r="R27" s="6"/>
      <c r="S27" s="6"/>
      <c r="T27" s="6"/>
      <c r="U27" s="6"/>
      <c r="V27" s="6"/>
      <c r="W27" s="6"/>
      <c r="X27" s="6"/>
      <c r="Y27" s="6"/>
      <c r="Z27" s="6"/>
      <c r="AA27" s="47">
        <v>19.640789959306492</v>
      </c>
      <c r="AB27" s="47">
        <v>21.839940221945309</v>
      </c>
      <c r="AC27" s="47">
        <v>20.248459620155359</v>
      </c>
      <c r="AD27" s="47">
        <v>20.165615021552199</v>
      </c>
      <c r="AE27" s="47">
        <v>19.625240431125199</v>
      </c>
      <c r="AF27" s="47">
        <v>19.697665379537618</v>
      </c>
      <c r="AG27" s="47">
        <v>19.777019615342507</v>
      </c>
      <c r="AH27" s="47">
        <v>19.539030196253801</v>
      </c>
      <c r="AI27" s="47">
        <v>19.079116650662357</v>
      </c>
      <c r="AJ27" s="47">
        <v>18.963859820471477</v>
      </c>
      <c r="AK27" s="47">
        <v>18.98024608595362</v>
      </c>
      <c r="AL27" s="47">
        <v>18.278611789972238</v>
      </c>
    </row>
    <row r="28" spans="1:38" x14ac:dyDescent="0.3">
      <c r="A28" s="5" t="s">
        <v>217</v>
      </c>
      <c r="B28" s="6"/>
      <c r="C28" s="6"/>
      <c r="D28" s="6"/>
      <c r="E28" s="6"/>
      <c r="F28" s="6"/>
      <c r="G28" s="6"/>
      <c r="H28" s="6"/>
      <c r="I28" s="6"/>
      <c r="J28" s="6"/>
      <c r="K28" s="6"/>
      <c r="L28" s="6"/>
      <c r="M28" s="6"/>
      <c r="N28" s="6"/>
      <c r="O28" s="6"/>
      <c r="P28" s="6"/>
      <c r="Q28" s="6"/>
      <c r="R28" s="6"/>
      <c r="S28" s="6"/>
      <c r="T28" s="6"/>
      <c r="U28" s="6"/>
      <c r="V28" s="6"/>
      <c r="W28" s="6"/>
      <c r="X28" s="6"/>
      <c r="Y28" s="6"/>
      <c r="Z28" s="6"/>
      <c r="AA28" s="47">
        <v>18.939703492271196</v>
      </c>
      <c r="AB28" s="47">
        <v>20.888198668828</v>
      </c>
      <c r="AC28" s="47">
        <v>19.373522078927607</v>
      </c>
      <c r="AD28" s="47">
        <v>19.373894174886011</v>
      </c>
      <c r="AE28" s="47">
        <v>19.152814477746993</v>
      </c>
      <c r="AF28" s="47">
        <v>19.298961877070361</v>
      </c>
      <c r="AG28" s="47">
        <v>19.312937102615347</v>
      </c>
      <c r="AH28" s="47">
        <v>19.179098251202689</v>
      </c>
      <c r="AI28" s="47">
        <v>18.836377013238824</v>
      </c>
      <c r="AJ28" s="47">
        <v>18.783414795117185</v>
      </c>
      <c r="AK28" s="47">
        <v>18.564984136937539</v>
      </c>
      <c r="AL28" s="47">
        <v>17.845558764072337</v>
      </c>
    </row>
    <row r="29" spans="1:38" x14ac:dyDescent="0.3">
      <c r="A29" s="5" t="s">
        <v>218</v>
      </c>
      <c r="B29" s="6"/>
      <c r="C29" s="6"/>
      <c r="D29" s="6"/>
      <c r="E29" s="6"/>
      <c r="F29" s="6"/>
      <c r="G29" s="6"/>
      <c r="H29" s="6"/>
      <c r="I29" s="6"/>
      <c r="J29" s="6"/>
      <c r="K29" s="6"/>
      <c r="L29" s="6"/>
      <c r="M29" s="6"/>
      <c r="N29" s="6"/>
      <c r="O29" s="6"/>
      <c r="P29" s="6"/>
      <c r="Q29" s="6"/>
      <c r="R29" s="6"/>
      <c r="S29" s="6"/>
      <c r="T29" s="6"/>
      <c r="U29" s="6"/>
      <c r="V29" s="6"/>
      <c r="W29" s="6"/>
      <c r="X29" s="6"/>
      <c r="Y29" s="6"/>
      <c r="Z29" s="6"/>
      <c r="AA29" s="6">
        <v>2.0076801091270733</v>
      </c>
      <c r="AB29" s="6">
        <v>1.6948131999545883</v>
      </c>
      <c r="AC29" s="6">
        <v>1.6025707427431475</v>
      </c>
      <c r="AD29" s="6">
        <v>1.7770972806875944</v>
      </c>
      <c r="AE29" s="6">
        <v>1.6980627717861294</v>
      </c>
      <c r="AF29" s="6">
        <v>1.5599466714603343</v>
      </c>
      <c r="AG29" s="6">
        <v>1.5252185972230325</v>
      </c>
      <c r="AH29" s="6">
        <v>1.5063555126278678</v>
      </c>
      <c r="AI29" s="6">
        <v>1.6092343813550434</v>
      </c>
      <c r="AJ29" s="6">
        <v>1.4613968340209693</v>
      </c>
      <c r="AK29" s="6">
        <v>1.3827442960680756</v>
      </c>
      <c r="AL29" s="6">
        <v>1.4306199443862755</v>
      </c>
    </row>
    <row r="30" spans="1:38" x14ac:dyDescent="0.3">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row>
    <row r="31" spans="1:38" x14ac:dyDescent="0.3">
      <c r="A31" s="2" t="s">
        <v>284</v>
      </c>
      <c r="B31" s="3"/>
      <c r="C31" s="3"/>
      <c r="D31" s="3"/>
      <c r="E31" s="3"/>
      <c r="F31" s="3"/>
      <c r="G31" s="3"/>
      <c r="H31" s="3"/>
      <c r="I31" s="3"/>
      <c r="J31" s="3"/>
      <c r="K31" s="3"/>
      <c r="L31" s="3"/>
      <c r="M31" s="3"/>
      <c r="N31" s="3"/>
      <c r="O31" s="3"/>
      <c r="P31" s="3"/>
      <c r="Q31" s="3"/>
      <c r="R31" s="3"/>
      <c r="S31" s="3"/>
      <c r="T31" s="3"/>
      <c r="U31" s="3"/>
      <c r="V31" s="3"/>
      <c r="W31" s="3"/>
    </row>
    <row r="32" spans="1:38" x14ac:dyDescent="0.3">
      <c r="A32" s="2" t="s">
        <v>285</v>
      </c>
      <c r="B32" s="3"/>
      <c r="C32" s="3"/>
      <c r="D32" s="3"/>
      <c r="E32" s="3"/>
      <c r="F32" s="3"/>
      <c r="G32" s="3"/>
      <c r="H32" s="3"/>
      <c r="I32" s="3"/>
      <c r="J32" s="3"/>
      <c r="K32" s="3"/>
      <c r="L32" s="3"/>
      <c r="M32" s="3"/>
      <c r="N32" s="3"/>
      <c r="O32" s="3"/>
      <c r="P32" s="3"/>
      <c r="Q32" s="3"/>
      <c r="R32" s="3"/>
      <c r="S32" s="3"/>
      <c r="T32" s="3"/>
      <c r="U32" s="3"/>
      <c r="V32" s="3"/>
      <c r="W32" s="3"/>
    </row>
    <row r="33" spans="1:23" x14ac:dyDescent="0.3">
      <c r="A33" s="2"/>
      <c r="B33" s="3"/>
      <c r="C33" s="3"/>
      <c r="D33" s="3"/>
      <c r="E33" s="3"/>
      <c r="F33" s="3"/>
      <c r="G33" s="3"/>
      <c r="H33" s="3"/>
      <c r="I33" s="3"/>
      <c r="J33" s="3"/>
      <c r="K33" s="3"/>
      <c r="L33" s="3"/>
      <c r="M33" s="3"/>
      <c r="N33" s="3"/>
      <c r="O33" s="3"/>
      <c r="P33" s="3"/>
      <c r="Q33" s="3"/>
      <c r="R33" s="3"/>
      <c r="S33" s="3"/>
      <c r="T33" s="3"/>
      <c r="U33" s="3"/>
      <c r="V33" s="3"/>
      <c r="W33" s="3"/>
    </row>
    <row r="34" spans="1:23" x14ac:dyDescent="0.3">
      <c r="A34" s="2" t="s">
        <v>52</v>
      </c>
      <c r="B34" s="3"/>
      <c r="C34" s="3"/>
      <c r="D34" s="3"/>
      <c r="E34" s="3"/>
      <c r="F34" s="3"/>
      <c r="G34" s="3"/>
      <c r="H34" s="3"/>
      <c r="I34" s="3"/>
      <c r="J34" s="3"/>
      <c r="K34" s="3"/>
      <c r="L34" s="3"/>
      <c r="M34" s="3"/>
      <c r="N34" s="3"/>
      <c r="O34" s="3"/>
      <c r="P34" s="3"/>
      <c r="Q34" s="3"/>
      <c r="R34" s="3"/>
      <c r="S34" s="3"/>
      <c r="T34" s="3"/>
      <c r="U34" s="3"/>
      <c r="V34" s="3"/>
      <c r="W34" s="3"/>
    </row>
    <row r="35" spans="1:23" x14ac:dyDescent="0.3">
      <c r="A35" s="171" t="s">
        <v>348</v>
      </c>
      <c r="B35" s="3"/>
      <c r="C35" s="3"/>
      <c r="D35" s="3"/>
      <c r="E35" s="3"/>
      <c r="F35" s="3"/>
      <c r="G35" s="3"/>
      <c r="H35" s="3"/>
      <c r="I35" s="3"/>
      <c r="J35" s="3"/>
      <c r="K35" s="3"/>
      <c r="L35" s="3"/>
      <c r="M35" s="3"/>
      <c r="N35" s="3"/>
      <c r="O35" s="3"/>
      <c r="P35" s="3"/>
      <c r="Q35" s="3"/>
      <c r="R35" s="3"/>
      <c r="S35" s="3"/>
      <c r="T35" s="3"/>
      <c r="U35" s="3"/>
      <c r="V35" s="3"/>
      <c r="W35" s="3"/>
    </row>
  </sheetData>
  <phoneticPr fontId="2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80"/>
  <sheetViews>
    <sheetView showGridLines="0" zoomScale="80" zoomScaleNormal="80" workbookViewId="0">
      <pane xSplit="1" topLeftCell="AW1" activePane="topRight" state="frozen"/>
      <selection pane="topRight" activeCell="BE13" sqref="BE13"/>
    </sheetView>
  </sheetViews>
  <sheetFormatPr defaultColWidth="9.109375" defaultRowHeight="15.6" x14ac:dyDescent="0.3"/>
  <cols>
    <col min="1" max="1" width="60.6640625" style="1" customWidth="1"/>
    <col min="2" max="41" width="14.6640625" style="1" hidden="1" customWidth="1"/>
    <col min="42" max="55" width="14.6640625" style="1" customWidth="1"/>
    <col min="56" max="56" width="14.5546875" style="1" customWidth="1"/>
    <col min="57" max="58" width="14.6640625" style="1" customWidth="1"/>
    <col min="59" max="60" width="11" style="1" bestFit="1" customWidth="1"/>
    <col min="61" max="62" width="11" style="1" customWidth="1"/>
    <col min="63" max="16384" width="9.109375" style="1"/>
  </cols>
  <sheetData>
    <row r="1" spans="1:62" s="15" customFormat="1" ht="18" x14ac:dyDescent="0.35">
      <c r="A1" s="27" t="s">
        <v>200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37"/>
      <c r="AU1" s="44"/>
      <c r="AV1" s="44"/>
      <c r="AW1" s="44"/>
      <c r="AX1" s="44"/>
    </row>
    <row r="2" spans="1:62" x14ac:dyDescent="0.3">
      <c r="A2" s="38"/>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33"/>
      <c r="AM2" s="33"/>
      <c r="AN2" s="33"/>
      <c r="AO2" s="33"/>
      <c r="AP2" s="33"/>
      <c r="AQ2" s="33"/>
      <c r="AR2" s="33"/>
      <c r="AS2" s="33"/>
      <c r="AT2" s="33"/>
      <c r="AU2" s="33"/>
      <c r="AV2" s="33"/>
      <c r="AW2" s="33"/>
      <c r="AX2" s="33"/>
      <c r="AY2" s="33"/>
      <c r="AZ2" s="33"/>
    </row>
    <row r="3" spans="1:62" x14ac:dyDescent="0.3">
      <c r="A3" s="24" t="s">
        <v>173</v>
      </c>
      <c r="B3" s="11" t="s">
        <v>26</v>
      </c>
      <c r="C3" s="11" t="s">
        <v>27</v>
      </c>
      <c r="D3" s="11" t="s">
        <v>28</v>
      </c>
      <c r="E3" s="11" t="s">
        <v>29</v>
      </c>
      <c r="F3" s="11" t="s">
        <v>30</v>
      </c>
      <c r="G3" s="11" t="s">
        <v>31</v>
      </c>
      <c r="H3" s="11" t="s">
        <v>32</v>
      </c>
      <c r="I3" s="11" t="s">
        <v>33</v>
      </c>
      <c r="J3" s="11" t="s">
        <v>34</v>
      </c>
      <c r="K3" s="11" t="s">
        <v>35</v>
      </c>
      <c r="L3" s="11" t="s">
        <v>36</v>
      </c>
      <c r="M3" s="11" t="s">
        <v>37</v>
      </c>
      <c r="N3" s="11" t="s">
        <v>38</v>
      </c>
      <c r="O3" s="11" t="s">
        <v>39</v>
      </c>
      <c r="P3" s="11" t="s">
        <v>40</v>
      </c>
      <c r="Q3" s="11" t="s">
        <v>41</v>
      </c>
      <c r="R3" s="11" t="s">
        <v>42</v>
      </c>
      <c r="S3" s="11" t="s">
        <v>43</v>
      </c>
      <c r="T3" s="11" t="s">
        <v>44</v>
      </c>
      <c r="U3" s="11" t="s">
        <v>45</v>
      </c>
      <c r="V3" s="11" t="s">
        <v>46</v>
      </c>
      <c r="W3" s="11" t="s">
        <v>47</v>
      </c>
      <c r="X3" s="11" t="s">
        <v>48</v>
      </c>
      <c r="Y3" s="11" t="s">
        <v>49</v>
      </c>
      <c r="Z3" s="11" t="s">
        <v>3</v>
      </c>
      <c r="AA3" s="11" t="s">
        <v>4</v>
      </c>
      <c r="AB3" s="11" t="s">
        <v>5</v>
      </c>
      <c r="AC3" s="11" t="s">
        <v>6</v>
      </c>
      <c r="AD3" s="11" t="s">
        <v>7</v>
      </c>
      <c r="AE3" s="11" t="s">
        <v>8</v>
      </c>
      <c r="AF3" s="11" t="s">
        <v>9</v>
      </c>
      <c r="AG3" s="11" t="s">
        <v>10</v>
      </c>
      <c r="AH3" s="11" t="s">
        <v>11</v>
      </c>
      <c r="AI3" s="11" t="s">
        <v>12</v>
      </c>
      <c r="AJ3" s="11" t="s">
        <v>13</v>
      </c>
      <c r="AK3" s="11" t="s">
        <v>14</v>
      </c>
      <c r="AL3" s="11" t="s">
        <v>15</v>
      </c>
      <c r="AM3" s="11" t="s">
        <v>16</v>
      </c>
      <c r="AN3" s="11" t="s">
        <v>17</v>
      </c>
      <c r="AO3" s="11" t="s">
        <v>18</v>
      </c>
      <c r="AP3" s="11" t="s">
        <v>19</v>
      </c>
      <c r="AQ3" s="11" t="s">
        <v>20</v>
      </c>
      <c r="AR3" s="11" t="s">
        <v>21</v>
      </c>
      <c r="AS3" s="11" t="s">
        <v>22</v>
      </c>
      <c r="AT3" s="12" t="s">
        <v>50</v>
      </c>
      <c r="AU3" s="11" t="s">
        <v>51</v>
      </c>
      <c r="AV3" s="11" t="s">
        <v>161</v>
      </c>
      <c r="AW3" s="11" t="s">
        <v>162</v>
      </c>
      <c r="AX3" s="11" t="s">
        <v>210</v>
      </c>
      <c r="AY3" s="11" t="s">
        <v>211</v>
      </c>
      <c r="AZ3" s="11" t="s">
        <v>256</v>
      </c>
      <c r="BA3" s="11" t="s">
        <v>260</v>
      </c>
      <c r="BB3" s="11" t="s">
        <v>264</v>
      </c>
      <c r="BC3" s="11" t="s">
        <v>265</v>
      </c>
      <c r="BD3" s="11" t="s">
        <v>266</v>
      </c>
      <c r="BE3" s="11" t="s">
        <v>267</v>
      </c>
      <c r="BF3" s="11" t="s">
        <v>268</v>
      </c>
      <c r="BG3" s="11" t="s">
        <v>269</v>
      </c>
      <c r="BH3" s="11" t="s">
        <v>270</v>
      </c>
      <c r="BI3" s="11" t="s">
        <v>271</v>
      </c>
      <c r="BJ3" s="11" t="s">
        <v>336</v>
      </c>
    </row>
    <row r="4" spans="1:62" x14ac:dyDescent="0.3">
      <c r="A4" s="48" t="s">
        <v>67</v>
      </c>
      <c r="B4" s="13">
        <v>325766</v>
      </c>
      <c r="C4" s="13">
        <v>314993</v>
      </c>
      <c r="D4" s="13">
        <v>309788</v>
      </c>
      <c r="E4" s="13">
        <v>295200</v>
      </c>
      <c r="F4" s="13">
        <v>319301</v>
      </c>
      <c r="G4" s="13">
        <v>324842</v>
      </c>
      <c r="H4" s="13">
        <v>330316</v>
      </c>
      <c r="I4" s="13">
        <v>324531</v>
      </c>
      <c r="J4" s="13">
        <v>328588</v>
      </c>
      <c r="K4" s="13">
        <v>316181</v>
      </c>
      <c r="L4" s="13">
        <v>325060</v>
      </c>
      <c r="M4" s="13">
        <v>319410</v>
      </c>
      <c r="N4" s="13">
        <v>319917</v>
      </c>
      <c r="O4" s="13">
        <v>317463</v>
      </c>
      <c r="P4" s="13">
        <v>313683</v>
      </c>
      <c r="Q4" s="13">
        <v>302409</v>
      </c>
      <c r="R4" s="13">
        <v>294626</v>
      </c>
      <c r="S4" s="13">
        <v>282396</v>
      </c>
      <c r="T4" s="13">
        <v>278664</v>
      </c>
      <c r="U4" s="13">
        <v>262406</v>
      </c>
      <c r="V4" s="13">
        <v>264267</v>
      </c>
      <c r="W4" s="13">
        <v>256124</v>
      </c>
      <c r="X4" s="13">
        <v>260432</v>
      </c>
      <c r="Y4" s="13">
        <v>259838</v>
      </c>
      <c r="Z4" s="13">
        <v>247391</v>
      </c>
      <c r="AA4" s="13">
        <v>245837</v>
      </c>
      <c r="AB4" s="13">
        <v>218621</v>
      </c>
      <c r="AC4" s="13">
        <v>211617</v>
      </c>
      <c r="AD4" s="13">
        <v>201238</v>
      </c>
      <c r="AE4" s="4">
        <v>195037</v>
      </c>
      <c r="AF4" s="4">
        <v>192057</v>
      </c>
      <c r="AG4" s="4">
        <v>188702</v>
      </c>
      <c r="AH4" s="4">
        <v>185806</v>
      </c>
      <c r="AI4" s="4">
        <v>185834</v>
      </c>
      <c r="AJ4" s="4">
        <v>177204</v>
      </c>
      <c r="AK4" s="4">
        <v>174606</v>
      </c>
      <c r="AL4" s="4">
        <v>169729</v>
      </c>
      <c r="AM4" s="4">
        <v>170767</v>
      </c>
      <c r="AN4" s="4">
        <v>162943</v>
      </c>
      <c r="AO4" s="4">
        <v>162310</v>
      </c>
      <c r="AP4" s="4">
        <v>157084</v>
      </c>
      <c r="AQ4" s="4">
        <v>161830</v>
      </c>
      <c r="AR4" s="4">
        <v>160666</v>
      </c>
      <c r="AS4" s="4">
        <v>163113</v>
      </c>
      <c r="AT4" s="4">
        <v>160389.14000000001</v>
      </c>
      <c r="AU4" s="4">
        <v>165676.908</v>
      </c>
      <c r="AV4" s="4">
        <v>163971.78899999999</v>
      </c>
      <c r="AW4" s="4">
        <v>154549.47700000001</v>
      </c>
      <c r="AX4" s="4">
        <v>149422.28599999999</v>
      </c>
      <c r="AY4" s="4">
        <v>144157.427</v>
      </c>
      <c r="AZ4" s="4">
        <v>143359.008</v>
      </c>
      <c r="BA4" s="4">
        <v>144724.82199999999</v>
      </c>
      <c r="BB4" s="4">
        <v>144885.10200000001</v>
      </c>
      <c r="BC4" s="4">
        <v>142938.307</v>
      </c>
      <c r="BD4" s="4">
        <v>140759.24100000001</v>
      </c>
      <c r="BE4" s="4">
        <v>137137.47899999999</v>
      </c>
      <c r="BF4" s="4">
        <v>134363.64199999999</v>
      </c>
      <c r="BG4" s="4">
        <v>132889.679</v>
      </c>
      <c r="BH4" s="4">
        <v>130946.24000000001</v>
      </c>
      <c r="BI4" s="4">
        <v>134837.82500000001</v>
      </c>
      <c r="BJ4" s="4">
        <v>132784</v>
      </c>
    </row>
    <row r="5" spans="1:62" x14ac:dyDescent="0.3">
      <c r="A5" s="48" t="s">
        <v>68</v>
      </c>
      <c r="B5" s="13">
        <v>18913</v>
      </c>
      <c r="C5" s="13">
        <v>24030</v>
      </c>
      <c r="D5" s="13">
        <v>48300</v>
      </c>
      <c r="E5" s="13">
        <v>61711</v>
      </c>
      <c r="F5" s="13">
        <v>74742</v>
      </c>
      <c r="G5" s="13">
        <v>70094</v>
      </c>
      <c r="H5" s="13">
        <v>47749</v>
      </c>
      <c r="I5" s="13">
        <v>44771</v>
      </c>
      <c r="J5" s="13">
        <v>49656</v>
      </c>
      <c r="K5" s="13">
        <v>61347</v>
      </c>
      <c r="L5" s="13">
        <v>54700</v>
      </c>
      <c r="M5" s="13">
        <v>59129</v>
      </c>
      <c r="N5" s="13">
        <v>62555</v>
      </c>
      <c r="O5" s="13">
        <v>63265</v>
      </c>
      <c r="P5" s="13">
        <v>60826</v>
      </c>
      <c r="Q5" s="13">
        <v>61623</v>
      </c>
      <c r="R5" s="13">
        <v>65250</v>
      </c>
      <c r="S5" s="13">
        <v>67459</v>
      </c>
      <c r="T5" s="13">
        <v>64227</v>
      </c>
      <c r="U5" s="13">
        <v>64231</v>
      </c>
      <c r="V5" s="13">
        <v>68465</v>
      </c>
      <c r="W5" s="13">
        <v>70769</v>
      </c>
      <c r="X5" s="13">
        <v>74439</v>
      </c>
      <c r="Y5" s="13">
        <v>78530</v>
      </c>
      <c r="Z5" s="13">
        <v>81281</v>
      </c>
      <c r="AA5" s="13">
        <v>80511</v>
      </c>
      <c r="AB5" s="13">
        <v>78848</v>
      </c>
      <c r="AC5" s="13">
        <v>80829</v>
      </c>
      <c r="AD5" s="13">
        <v>79348</v>
      </c>
      <c r="AE5" s="4">
        <v>79850</v>
      </c>
      <c r="AF5" s="4">
        <v>80779</v>
      </c>
      <c r="AG5" s="4">
        <v>82094</v>
      </c>
      <c r="AH5" s="4">
        <v>82918</v>
      </c>
      <c r="AI5" s="4">
        <v>82880</v>
      </c>
      <c r="AJ5" s="4">
        <v>83925</v>
      </c>
      <c r="AK5" s="4">
        <v>84970</v>
      </c>
      <c r="AL5" s="4">
        <v>86950</v>
      </c>
      <c r="AM5" s="4">
        <v>85921</v>
      </c>
      <c r="AN5" s="4">
        <v>87237</v>
      </c>
      <c r="AO5" s="4">
        <v>87330.251000000004</v>
      </c>
      <c r="AP5" s="4">
        <v>88447.444019999995</v>
      </c>
      <c r="AQ5" s="4">
        <v>89623.890799999994</v>
      </c>
      <c r="AR5" s="4">
        <v>91188.872702092383</v>
      </c>
      <c r="AS5" s="4">
        <v>90885.447848868207</v>
      </c>
      <c r="AT5" s="4">
        <v>90599.124926454489</v>
      </c>
      <c r="AU5" s="4">
        <v>91872.285231908012</v>
      </c>
      <c r="AV5" s="4">
        <v>93663.426719898605</v>
      </c>
      <c r="AW5" s="4">
        <v>111445.924</v>
      </c>
      <c r="AX5" s="4">
        <v>110619.147</v>
      </c>
      <c r="AY5" s="4">
        <v>110643.45299999999</v>
      </c>
      <c r="AZ5" s="4">
        <v>111607.29</v>
      </c>
      <c r="BA5" s="4">
        <v>113630.444</v>
      </c>
      <c r="BB5" s="4">
        <v>116559.85</v>
      </c>
      <c r="BC5" s="4">
        <v>116160.553</v>
      </c>
      <c r="BD5" s="4">
        <v>118170.541</v>
      </c>
      <c r="BE5" s="4">
        <v>121089.96</v>
      </c>
      <c r="BF5" s="4">
        <v>120323.708</v>
      </c>
      <c r="BG5" s="4">
        <v>121089.05899999999</v>
      </c>
      <c r="BH5" s="4">
        <v>120483.56600000001</v>
      </c>
      <c r="BI5" s="4">
        <v>121812.88800000001</v>
      </c>
      <c r="BJ5" s="4">
        <v>121840</v>
      </c>
    </row>
    <row r="6" spans="1:62" x14ac:dyDescent="0.3">
      <c r="A6" s="48" t="s">
        <v>69</v>
      </c>
      <c r="B6" s="13"/>
      <c r="C6" s="13"/>
      <c r="D6" s="13"/>
      <c r="E6" s="13"/>
      <c r="F6" s="13"/>
      <c r="G6" s="13"/>
      <c r="H6" s="13"/>
      <c r="I6" s="13"/>
      <c r="J6" s="13"/>
      <c r="K6" s="13"/>
      <c r="L6" s="13"/>
      <c r="M6" s="13"/>
      <c r="N6" s="13"/>
      <c r="O6" s="13"/>
      <c r="P6" s="13"/>
      <c r="Q6" s="13"/>
      <c r="R6" s="13"/>
      <c r="S6" s="13"/>
      <c r="T6" s="13"/>
      <c r="U6" s="13"/>
      <c r="V6" s="13"/>
      <c r="W6" s="13"/>
      <c r="X6" s="13"/>
      <c r="Y6" s="13"/>
      <c r="Z6" s="13"/>
      <c r="AA6" s="13"/>
      <c r="AB6" s="13">
        <v>90099</v>
      </c>
      <c r="AC6" s="13">
        <v>74922</v>
      </c>
      <c r="AD6" s="13">
        <v>83877</v>
      </c>
      <c r="AE6" s="4">
        <v>88025</v>
      </c>
      <c r="AF6" s="4">
        <v>85191</v>
      </c>
      <c r="AG6" s="4">
        <v>91048</v>
      </c>
      <c r="AH6" s="4">
        <v>93121</v>
      </c>
      <c r="AI6" s="4">
        <v>74565</v>
      </c>
      <c r="AJ6" s="4">
        <v>80922</v>
      </c>
      <c r="AK6" s="4">
        <v>81246</v>
      </c>
      <c r="AL6" s="4">
        <v>76636</v>
      </c>
      <c r="AM6" s="4">
        <v>68964</v>
      </c>
      <c r="AN6" s="4">
        <v>71806</v>
      </c>
      <c r="AO6" s="4">
        <v>74351.395000000004</v>
      </c>
      <c r="AP6" s="4">
        <v>73913.773000000001</v>
      </c>
      <c r="AQ6" s="4">
        <v>77114.486000000004</v>
      </c>
      <c r="AR6" s="4">
        <v>77557.320999999996</v>
      </c>
      <c r="AS6" s="4">
        <v>77344.676999999996</v>
      </c>
      <c r="AT6" s="4">
        <v>76603.717999999993</v>
      </c>
      <c r="AU6" s="4">
        <v>88552.368000000002</v>
      </c>
      <c r="AV6" s="4">
        <v>83465.649000000005</v>
      </c>
      <c r="AW6" s="4">
        <v>83069.078999999998</v>
      </c>
      <c r="AX6" s="4">
        <v>84411.79</v>
      </c>
      <c r="AY6" s="4">
        <v>89587.774999999994</v>
      </c>
      <c r="AZ6" s="4">
        <v>78638.687999999995</v>
      </c>
      <c r="BA6" s="4">
        <v>82527.194000000003</v>
      </c>
      <c r="BB6" s="4">
        <v>83464.941000000006</v>
      </c>
      <c r="BC6" s="4">
        <v>86711.009000000005</v>
      </c>
      <c r="BD6" s="4">
        <v>84220.341</v>
      </c>
      <c r="BE6" s="4">
        <v>87988.861000000004</v>
      </c>
      <c r="BF6" s="4">
        <v>83705.133000000002</v>
      </c>
      <c r="BG6" s="4">
        <v>85626.826000000001</v>
      </c>
      <c r="BH6" s="4">
        <v>82983.839000000007</v>
      </c>
      <c r="BI6" s="4">
        <v>88824.426000000007</v>
      </c>
      <c r="BJ6" s="4">
        <v>83998.183000000005</v>
      </c>
    </row>
    <row r="7" spans="1:62" x14ac:dyDescent="0.3">
      <c r="A7" s="48" t="s">
        <v>76</v>
      </c>
      <c r="B7" s="13"/>
      <c r="C7" s="13"/>
      <c r="D7" s="13"/>
      <c r="E7" s="13"/>
      <c r="F7" s="13"/>
      <c r="G7" s="13"/>
      <c r="H7" s="13"/>
      <c r="I7" s="13"/>
      <c r="J7" s="13"/>
      <c r="K7" s="13"/>
      <c r="L7" s="13"/>
      <c r="M7" s="13"/>
      <c r="N7" s="13"/>
      <c r="O7" s="13"/>
      <c r="P7" s="13"/>
      <c r="Q7" s="13"/>
      <c r="R7" s="13"/>
      <c r="S7" s="13"/>
      <c r="T7" s="13"/>
      <c r="U7" s="13"/>
      <c r="V7" s="13"/>
      <c r="W7" s="13"/>
      <c r="X7" s="13"/>
      <c r="Y7" s="13"/>
      <c r="Z7" s="13"/>
      <c r="AA7" s="13"/>
      <c r="AB7" s="13">
        <v>387567</v>
      </c>
      <c r="AC7" s="13">
        <v>367368</v>
      </c>
      <c r="AD7" s="13">
        <v>364463</v>
      </c>
      <c r="AE7" s="4">
        <v>362912</v>
      </c>
      <c r="AF7" s="4">
        <v>358027</v>
      </c>
      <c r="AG7" s="4">
        <v>361844</v>
      </c>
      <c r="AH7" s="4">
        <v>361845</v>
      </c>
      <c r="AI7" s="4">
        <v>343280</v>
      </c>
      <c r="AJ7" s="4">
        <v>342052</v>
      </c>
      <c r="AK7" s="4">
        <v>340822</v>
      </c>
      <c r="AL7" s="4">
        <v>333315</v>
      </c>
      <c r="AM7" s="4">
        <v>325652</v>
      </c>
      <c r="AN7" s="4">
        <v>321986</v>
      </c>
      <c r="AO7" s="16">
        <v>323991.95199999999</v>
      </c>
      <c r="AP7" s="16">
        <v>319445.55599999998</v>
      </c>
      <c r="AQ7" s="16">
        <v>328568.56800000003</v>
      </c>
      <c r="AR7" s="16">
        <v>329411.701</v>
      </c>
      <c r="AS7" s="16">
        <v>331343.054</v>
      </c>
      <c r="AT7" s="16">
        <v>327591.98200000002</v>
      </c>
      <c r="AU7" s="16">
        <v>346101.56099999999</v>
      </c>
      <c r="AV7" s="16">
        <v>341100.86499999999</v>
      </c>
      <c r="AW7" s="16">
        <v>349064.48</v>
      </c>
      <c r="AX7" s="16">
        <v>344453.223</v>
      </c>
      <c r="AY7" s="16">
        <v>344388.65499999997</v>
      </c>
      <c r="AZ7" s="16">
        <v>333604.98599999998</v>
      </c>
      <c r="BA7" s="16">
        <v>340882.46</v>
      </c>
      <c r="BB7" s="16">
        <v>344909.89300000004</v>
      </c>
      <c r="BC7" s="16">
        <v>345809.86900000001</v>
      </c>
      <c r="BD7" s="16">
        <v>343150.12300000002</v>
      </c>
      <c r="BE7" s="16">
        <v>346216.3</v>
      </c>
      <c r="BF7" s="16">
        <v>338392.48300000001</v>
      </c>
      <c r="BG7" s="16">
        <v>339605.56400000001</v>
      </c>
      <c r="BH7" s="16">
        <v>334413.64500000002</v>
      </c>
      <c r="BI7" s="16">
        <v>345475.13900000002</v>
      </c>
      <c r="BJ7" s="16">
        <v>338622.18300000002</v>
      </c>
    </row>
    <row r="8" spans="1:62" x14ac:dyDescent="0.3">
      <c r="A8" s="48" t="s">
        <v>70</v>
      </c>
      <c r="B8" s="13"/>
      <c r="C8" s="13"/>
      <c r="D8" s="13"/>
      <c r="E8" s="13"/>
      <c r="F8" s="13"/>
      <c r="G8" s="13"/>
      <c r="H8" s="13"/>
      <c r="I8" s="13"/>
      <c r="J8" s="13"/>
      <c r="K8" s="13"/>
      <c r="L8" s="13"/>
      <c r="M8" s="13"/>
      <c r="N8" s="13"/>
      <c r="O8" s="13"/>
      <c r="P8" s="13"/>
      <c r="Q8" s="13"/>
      <c r="R8" s="13"/>
      <c r="S8" s="13"/>
      <c r="T8" s="13"/>
      <c r="U8" s="13"/>
      <c r="V8" s="13"/>
      <c r="W8" s="13"/>
      <c r="X8" s="13"/>
      <c r="Y8" s="13"/>
      <c r="Z8" s="13"/>
      <c r="AA8" s="13"/>
      <c r="AB8" s="13">
        <v>116043</v>
      </c>
      <c r="AC8" s="13">
        <v>133825</v>
      </c>
      <c r="AD8" s="13">
        <v>141905</v>
      </c>
      <c r="AE8" s="4">
        <v>144135</v>
      </c>
      <c r="AF8" s="4">
        <v>147626</v>
      </c>
      <c r="AG8" s="4">
        <v>146879</v>
      </c>
      <c r="AH8" s="4">
        <v>117959</v>
      </c>
      <c r="AI8" s="4">
        <v>114690</v>
      </c>
      <c r="AJ8" s="4">
        <v>123785</v>
      </c>
      <c r="AK8" s="4">
        <v>137108</v>
      </c>
      <c r="AL8" s="4">
        <v>129487</v>
      </c>
      <c r="AM8" s="4">
        <v>128584</v>
      </c>
      <c r="AN8" s="4">
        <v>133560</v>
      </c>
      <c r="AO8" s="4">
        <v>134515</v>
      </c>
      <c r="AP8" s="4">
        <v>140638.90899999999</v>
      </c>
      <c r="AQ8" s="4">
        <v>143828.38099999999</v>
      </c>
      <c r="AR8" s="4">
        <v>145024.88400000002</v>
      </c>
      <c r="AS8" s="4">
        <v>146316.26895131369</v>
      </c>
      <c r="AT8" s="4">
        <v>147286.69272033469</v>
      </c>
      <c r="AU8" s="4">
        <v>151271.21892603231</v>
      </c>
      <c r="AV8" s="4">
        <v>143407.2832065289</v>
      </c>
      <c r="AW8" s="16">
        <v>139533.66749987338</v>
      </c>
      <c r="AX8" s="16">
        <v>137921.73987896839</v>
      </c>
      <c r="AY8" s="16">
        <v>137193.1267532146</v>
      </c>
      <c r="AZ8" s="16">
        <v>136011.07537913951</v>
      </c>
      <c r="BA8" s="16">
        <v>135792.3403635381</v>
      </c>
      <c r="BB8" s="16">
        <v>135895.80222353569</v>
      </c>
      <c r="BC8" s="16">
        <v>134513.4433610038</v>
      </c>
      <c r="BD8" s="16">
        <v>131179.5719951163</v>
      </c>
      <c r="BE8" s="16">
        <v>130218.76209827779</v>
      </c>
      <c r="BF8" s="16">
        <v>130467.1333226476</v>
      </c>
      <c r="BG8" s="16">
        <v>128144.94625226239</v>
      </c>
      <c r="BH8" s="16">
        <v>130390.22607997411</v>
      </c>
      <c r="BI8" s="16">
        <v>130588.36199999999</v>
      </c>
      <c r="BJ8" s="16">
        <v>132743.46155567188</v>
      </c>
    </row>
    <row r="9" spans="1:62" x14ac:dyDescent="0.3">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row>
    <row r="10" spans="1:62" x14ac:dyDescent="0.3">
      <c r="A10" s="24" t="s">
        <v>178</v>
      </c>
      <c r="B10" s="11" t="s">
        <v>26</v>
      </c>
      <c r="C10" s="11" t="s">
        <v>27</v>
      </c>
      <c r="D10" s="11" t="s">
        <v>28</v>
      </c>
      <c r="E10" s="11" t="s">
        <v>29</v>
      </c>
      <c r="F10" s="11" t="s">
        <v>30</v>
      </c>
      <c r="G10" s="11" t="s">
        <v>31</v>
      </c>
      <c r="H10" s="11" t="s">
        <v>32</v>
      </c>
      <c r="I10" s="11" t="s">
        <v>33</v>
      </c>
      <c r="J10" s="11" t="s">
        <v>34</v>
      </c>
      <c r="K10" s="11" t="s">
        <v>35</v>
      </c>
      <c r="L10" s="11" t="s">
        <v>36</v>
      </c>
      <c r="M10" s="11" t="s">
        <v>37</v>
      </c>
      <c r="N10" s="11" t="s">
        <v>38</v>
      </c>
      <c r="O10" s="11" t="s">
        <v>39</v>
      </c>
      <c r="P10" s="11" t="s">
        <v>40</v>
      </c>
      <c r="Q10" s="11" t="s">
        <v>41</v>
      </c>
      <c r="R10" s="11" t="s">
        <v>42</v>
      </c>
      <c r="S10" s="11" t="s">
        <v>43</v>
      </c>
      <c r="T10" s="11" t="s">
        <v>44</v>
      </c>
      <c r="U10" s="11" t="s">
        <v>45</v>
      </c>
      <c r="V10" s="11" t="s">
        <v>46</v>
      </c>
      <c r="W10" s="11" t="s">
        <v>47</v>
      </c>
      <c r="X10" s="11" t="s">
        <v>48</v>
      </c>
      <c r="Y10" s="11" t="s">
        <v>49</v>
      </c>
      <c r="Z10" s="11" t="s">
        <v>3</v>
      </c>
      <c r="AA10" s="11" t="s">
        <v>4</v>
      </c>
      <c r="AB10" s="11" t="s">
        <v>5</v>
      </c>
      <c r="AC10" s="11" t="s">
        <v>6</v>
      </c>
      <c r="AD10" s="11" t="s">
        <v>7</v>
      </c>
      <c r="AE10" s="11" t="s">
        <v>8</v>
      </c>
      <c r="AF10" s="11" t="s">
        <v>9</v>
      </c>
      <c r="AG10" s="11" t="s">
        <v>10</v>
      </c>
      <c r="AH10" s="11" t="s">
        <v>11</v>
      </c>
      <c r="AI10" s="11" t="s">
        <v>12</v>
      </c>
      <c r="AJ10" s="11" t="s">
        <v>13</v>
      </c>
      <c r="AK10" s="11" t="s">
        <v>14</v>
      </c>
      <c r="AL10" s="11" t="s">
        <v>15</v>
      </c>
      <c r="AM10" s="11" t="s">
        <v>16</v>
      </c>
      <c r="AN10" s="11" t="s">
        <v>17</v>
      </c>
      <c r="AO10" s="11" t="s">
        <v>18</v>
      </c>
      <c r="AP10" s="11" t="s">
        <v>19</v>
      </c>
      <c r="AQ10" s="11" t="s">
        <v>20</v>
      </c>
      <c r="AR10" s="11" t="s">
        <v>21</v>
      </c>
      <c r="AS10" s="11" t="s">
        <v>22</v>
      </c>
      <c r="AT10" s="12" t="s">
        <v>50</v>
      </c>
      <c r="AU10" s="11" t="s">
        <v>51</v>
      </c>
      <c r="AV10" s="11" t="s">
        <v>161</v>
      </c>
      <c r="AW10" s="11" t="s">
        <v>162</v>
      </c>
      <c r="AX10" s="11" t="s">
        <v>210</v>
      </c>
      <c r="AY10" s="11" t="s">
        <v>211</v>
      </c>
      <c r="AZ10" s="11" t="s">
        <v>256</v>
      </c>
      <c r="BA10" s="11" t="s">
        <v>260</v>
      </c>
      <c r="BB10" s="11" t="s">
        <v>264</v>
      </c>
      <c r="BC10" s="11" t="s">
        <v>265</v>
      </c>
      <c r="BD10" s="11" t="s">
        <v>266</v>
      </c>
      <c r="BE10" s="11" t="s">
        <v>267</v>
      </c>
      <c r="BF10" s="11" t="s">
        <v>268</v>
      </c>
      <c r="BG10" s="11" t="s">
        <v>269</v>
      </c>
      <c r="BH10" s="11" t="s">
        <v>270</v>
      </c>
      <c r="BI10" s="11" t="s">
        <v>271</v>
      </c>
      <c r="BJ10" s="11" t="s">
        <v>336</v>
      </c>
    </row>
    <row r="11" spans="1:62" x14ac:dyDescent="0.3">
      <c r="A11" s="48" t="s">
        <v>97</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v>958022.09014566662</v>
      </c>
      <c r="AC11" s="13">
        <v>947039.72205459967</v>
      </c>
      <c r="AD11" s="13">
        <v>919627.81782496709</v>
      </c>
      <c r="AE11" s="13">
        <v>869598.59426901001</v>
      </c>
      <c r="AF11" s="13">
        <v>836603.21034749993</v>
      </c>
      <c r="AG11" s="13">
        <v>843648.17535220005</v>
      </c>
      <c r="AH11" s="13">
        <v>824978.355314499</v>
      </c>
      <c r="AI11" s="13">
        <v>779671.03347965796</v>
      </c>
      <c r="AJ11" s="13">
        <v>749442.83342316095</v>
      </c>
      <c r="AK11" s="13">
        <v>751029.04670648603</v>
      </c>
      <c r="AL11" s="13">
        <v>734943.38335964095</v>
      </c>
      <c r="AM11" s="13">
        <v>661511.8909156</v>
      </c>
      <c r="AN11" s="13">
        <v>649916.95900000003</v>
      </c>
      <c r="AO11" s="13">
        <v>628088.43000000005</v>
      </c>
      <c r="AP11" s="13">
        <v>617088.94900000002</v>
      </c>
      <c r="AQ11" s="13">
        <v>566789.603</v>
      </c>
      <c r="AR11" s="13">
        <v>553518.16800000006</v>
      </c>
      <c r="AS11" s="13">
        <v>541504.89800000004</v>
      </c>
      <c r="AT11" s="13">
        <v>525094.05099999998</v>
      </c>
      <c r="AU11" s="13">
        <v>491251.45499999996</v>
      </c>
      <c r="AV11" s="13">
        <v>481148.31099999999</v>
      </c>
      <c r="AW11" s="13">
        <v>460374.66800000001</v>
      </c>
      <c r="AX11" s="13">
        <v>450811.90100000001</v>
      </c>
      <c r="AY11" s="13">
        <v>424207.82800000004</v>
      </c>
      <c r="AZ11" s="13">
        <v>407382.19799999997</v>
      </c>
      <c r="BA11" s="13">
        <v>396003.93799999997</v>
      </c>
      <c r="BB11" s="13">
        <v>392469.17300000001</v>
      </c>
      <c r="BC11" s="13">
        <v>350660.549</v>
      </c>
      <c r="BD11" s="13">
        <v>342964.23</v>
      </c>
      <c r="BE11" s="13">
        <v>331597.478</v>
      </c>
      <c r="BF11" s="13">
        <v>314023.283</v>
      </c>
      <c r="BG11" s="13">
        <v>286642.09742249979</v>
      </c>
      <c r="BH11" s="13">
        <v>281304.83973800001</v>
      </c>
      <c r="BI11" s="13">
        <v>265896.33701999998</v>
      </c>
      <c r="BJ11" s="165">
        <v>316642</v>
      </c>
    </row>
    <row r="12" spans="1:62" x14ac:dyDescent="0.3">
      <c r="A12" s="48" t="s">
        <v>98</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v>239083.44775666681</v>
      </c>
      <c r="AC12" s="13">
        <v>239260.83218029668</v>
      </c>
      <c r="AD12" s="13">
        <v>204901.7707931</v>
      </c>
      <c r="AE12" s="13">
        <v>193272.44036524999</v>
      </c>
      <c r="AF12" s="13">
        <v>183717.59277736698</v>
      </c>
      <c r="AG12" s="13">
        <v>184198.45986473301</v>
      </c>
      <c r="AH12" s="13">
        <v>176212.28956470001</v>
      </c>
      <c r="AI12" s="13">
        <v>175086.151367994</v>
      </c>
      <c r="AJ12" s="13">
        <v>168114.82492915701</v>
      </c>
      <c r="AK12" s="13">
        <v>161789.403465793</v>
      </c>
      <c r="AL12" s="13">
        <v>166563.51954199129</v>
      </c>
      <c r="AM12" s="13">
        <v>179589.5526757667</v>
      </c>
      <c r="AN12" s="13">
        <v>188767.94500000001</v>
      </c>
      <c r="AO12" s="13">
        <v>203361.02799999999</v>
      </c>
      <c r="AP12" s="13">
        <v>195053.853</v>
      </c>
      <c r="AQ12" s="13">
        <v>196728.535</v>
      </c>
      <c r="AR12" s="13">
        <v>211771.389</v>
      </c>
      <c r="AS12" s="13">
        <v>242166.02600000001</v>
      </c>
      <c r="AT12" s="13">
        <v>245238.31099999999</v>
      </c>
      <c r="AU12" s="13">
        <v>215516.55700000003</v>
      </c>
      <c r="AV12" s="13">
        <v>245136.40400000001</v>
      </c>
      <c r="AW12" s="13">
        <v>267868.64300000004</v>
      </c>
      <c r="AX12" s="13">
        <v>221025.63699999999</v>
      </c>
      <c r="AY12" s="13">
        <v>203027.69899999999</v>
      </c>
      <c r="AZ12" s="13">
        <v>215680.43400000001</v>
      </c>
      <c r="BA12" s="13">
        <v>212688.935</v>
      </c>
      <c r="BB12" s="13">
        <v>202290.03100000002</v>
      </c>
      <c r="BC12" s="13">
        <v>168555.75699999998</v>
      </c>
      <c r="BD12" s="13">
        <v>175100.769</v>
      </c>
      <c r="BE12" s="13">
        <v>149300.318</v>
      </c>
      <c r="BF12" s="13">
        <v>97963.494999999995</v>
      </c>
      <c r="BG12" s="13">
        <v>89841.733340499602</v>
      </c>
      <c r="BH12" s="13">
        <v>97730.841627333095</v>
      </c>
      <c r="BI12" s="13">
        <v>98242.941479999994</v>
      </c>
      <c r="BJ12" s="165">
        <v>98150</v>
      </c>
    </row>
    <row r="13" spans="1:62" x14ac:dyDescent="0.3">
      <c r="A13" s="48" t="s">
        <v>99</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v>222972.55163</v>
      </c>
      <c r="AC13" s="13">
        <v>214005.89397580002</v>
      </c>
      <c r="AD13" s="13">
        <v>200853.50867293301</v>
      </c>
      <c r="AE13" s="13">
        <v>199804.921442083</v>
      </c>
      <c r="AF13" s="13">
        <v>193736.67631283301</v>
      </c>
      <c r="AG13" s="13">
        <v>185813.98585606701</v>
      </c>
      <c r="AH13" s="13">
        <v>178418.818222678</v>
      </c>
      <c r="AI13" s="13">
        <v>176197.39819347698</v>
      </c>
      <c r="AJ13" s="13">
        <v>173741.27528321699</v>
      </c>
      <c r="AK13" s="13">
        <v>166228.79511363199</v>
      </c>
      <c r="AL13" s="13">
        <v>164142.62456437829</v>
      </c>
      <c r="AM13" s="13">
        <v>160128.06119136402</v>
      </c>
      <c r="AN13" s="13">
        <v>159616</v>
      </c>
      <c r="AO13" s="13">
        <v>150078.465</v>
      </c>
      <c r="AP13" s="13">
        <v>149704.97</v>
      </c>
      <c r="AQ13" s="13">
        <v>148136.53899999999</v>
      </c>
      <c r="AR13" s="13">
        <v>147961.55300000001</v>
      </c>
      <c r="AS13" s="13">
        <v>145603.41500000001</v>
      </c>
      <c r="AT13" s="13">
        <v>142434.58100000001</v>
      </c>
      <c r="AU13" s="13">
        <v>140991.88099999999</v>
      </c>
      <c r="AV13" s="13">
        <v>140785.274</v>
      </c>
      <c r="AW13" s="13">
        <v>137121.53399999999</v>
      </c>
      <c r="AX13" s="13">
        <v>139904.86300000001</v>
      </c>
      <c r="AY13" s="13">
        <v>135779.649</v>
      </c>
      <c r="AZ13" s="13">
        <v>133523.00400000002</v>
      </c>
      <c r="BA13" s="13">
        <v>135514.25900000002</v>
      </c>
      <c r="BB13" s="13">
        <v>135630.731</v>
      </c>
      <c r="BC13" s="13">
        <v>128816.66500000001</v>
      </c>
      <c r="BD13" s="13">
        <v>128156.476</v>
      </c>
      <c r="BE13" s="13">
        <v>125365.974</v>
      </c>
      <c r="BF13" s="13">
        <v>122472.03899999999</v>
      </c>
      <c r="BG13" s="13">
        <v>120469.97824583302</v>
      </c>
      <c r="BH13" s="13">
        <v>119182.7782829997</v>
      </c>
      <c r="BI13" s="13">
        <v>111866.76575000001</v>
      </c>
      <c r="BJ13" s="165">
        <v>131262</v>
      </c>
    </row>
    <row r="14" spans="1:62" x14ac:dyDescent="0.3">
      <c r="A14" s="48" t="s">
        <v>100</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v>221625.22923166631</v>
      </c>
      <c r="AC14" s="13">
        <v>216644.79392329667</v>
      </c>
      <c r="AD14" s="13">
        <v>190754.11028990001</v>
      </c>
      <c r="AE14" s="13">
        <v>186592.06295671102</v>
      </c>
      <c r="AF14" s="13">
        <v>185848.5682981</v>
      </c>
      <c r="AG14" s="13">
        <v>185234.61087043301</v>
      </c>
      <c r="AH14" s="13">
        <v>191313.04814896898</v>
      </c>
      <c r="AI14" s="13">
        <v>186597.267028295</v>
      </c>
      <c r="AJ14" s="13">
        <v>166490.879409124</v>
      </c>
      <c r="AK14" s="13">
        <v>178062.816931579</v>
      </c>
      <c r="AL14" s="13">
        <v>176231.89674741367</v>
      </c>
      <c r="AM14" s="13">
        <v>171230.06435753329</v>
      </c>
      <c r="AN14" s="13">
        <v>166507.08300000001</v>
      </c>
      <c r="AO14" s="13">
        <v>165598.28600000002</v>
      </c>
      <c r="AP14" s="13">
        <v>175331.72</v>
      </c>
      <c r="AQ14" s="13">
        <v>167195.601</v>
      </c>
      <c r="AR14" s="13">
        <v>174128.818</v>
      </c>
      <c r="AS14" s="13">
        <v>165342.283</v>
      </c>
      <c r="AT14" s="13">
        <v>169393.04199999999</v>
      </c>
      <c r="AU14" s="13">
        <v>164180.66600000003</v>
      </c>
      <c r="AV14" s="13">
        <v>164794.65700000001</v>
      </c>
      <c r="AW14" s="13">
        <v>156692.519</v>
      </c>
      <c r="AX14" s="13">
        <v>161086.799</v>
      </c>
      <c r="AY14" s="68">
        <v>154533.94399999999</v>
      </c>
      <c r="AZ14" s="13">
        <v>147075.36499999999</v>
      </c>
      <c r="BA14" s="13">
        <v>152488.95999999999</v>
      </c>
      <c r="BB14" s="13">
        <v>151924.23000000001</v>
      </c>
      <c r="BC14" s="13">
        <v>138491.209</v>
      </c>
      <c r="BD14" s="13">
        <v>146277.264</v>
      </c>
      <c r="BE14" s="13">
        <v>137208.70800000001</v>
      </c>
      <c r="BF14" s="13">
        <v>134577.99900000001</v>
      </c>
      <c r="BG14" s="13">
        <v>119663.1156054454</v>
      </c>
      <c r="BH14" s="13">
        <v>122643.4868893956</v>
      </c>
      <c r="BI14" s="13">
        <v>118381.12889000001</v>
      </c>
      <c r="BJ14" s="165">
        <v>130356</v>
      </c>
    </row>
    <row r="15" spans="1:62" x14ac:dyDescent="0.3">
      <c r="A15" s="48" t="s">
        <v>74</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v>1641703.3187639997</v>
      </c>
      <c r="AC15" s="13">
        <v>1616951.242133993</v>
      </c>
      <c r="AD15" s="13">
        <v>1516137.2075809003</v>
      </c>
      <c r="AE15" s="13">
        <v>1449268.0190330541</v>
      </c>
      <c r="AF15" s="13">
        <v>1399906.0477358</v>
      </c>
      <c r="AG15" s="13">
        <v>1398895.2319434332</v>
      </c>
      <c r="AH15" s="13">
        <v>1370922.5112508459</v>
      </c>
      <c r="AI15" s="13">
        <v>1317551.8500694239</v>
      </c>
      <c r="AJ15" s="13">
        <v>1257789.8130446589</v>
      </c>
      <c r="AK15" s="13">
        <v>1257110.06221749</v>
      </c>
      <c r="AL15" s="13">
        <v>1241881.4242134243</v>
      </c>
      <c r="AM15" s="13">
        <v>1172459.5691402641</v>
      </c>
      <c r="AN15" s="13">
        <v>1164807.9870000002</v>
      </c>
      <c r="AO15" s="13">
        <v>1147126.209</v>
      </c>
      <c r="AP15" s="13">
        <v>1137179.4920000001</v>
      </c>
      <c r="AQ15" s="13">
        <v>1078850.2779999999</v>
      </c>
      <c r="AR15" s="13">
        <v>1087379.9280000001</v>
      </c>
      <c r="AS15" s="13">
        <v>1094616.6220000002</v>
      </c>
      <c r="AT15" s="13">
        <v>1082159.9849999999</v>
      </c>
      <c r="AU15" s="13">
        <v>1011940.5589999999</v>
      </c>
      <c r="AV15" s="13">
        <v>1031864.6459999999</v>
      </c>
      <c r="AW15" s="13">
        <v>1022057.3639999999</v>
      </c>
      <c r="AX15" s="13">
        <v>972829.2</v>
      </c>
      <c r="AY15" s="13">
        <v>917549.12</v>
      </c>
      <c r="AZ15" s="13">
        <v>903661.00099999993</v>
      </c>
      <c r="BA15" s="13">
        <v>896696.09199999995</v>
      </c>
      <c r="BB15" s="13">
        <v>882314.16500000004</v>
      </c>
      <c r="BC15" s="13">
        <v>786524.18</v>
      </c>
      <c r="BD15" s="13">
        <v>792498.73899999994</v>
      </c>
      <c r="BE15" s="13">
        <v>743472.478</v>
      </c>
      <c r="BF15" s="13">
        <v>669036.81600000011</v>
      </c>
      <c r="BG15" s="13">
        <v>616616.92461427778</v>
      </c>
      <c r="BH15" s="13">
        <v>620861.94653772842</v>
      </c>
      <c r="BI15" s="13">
        <v>594387.17313999997</v>
      </c>
      <c r="BJ15" s="165">
        <v>676410</v>
      </c>
    </row>
    <row r="16" spans="1:62" x14ac:dyDescent="0.3">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row>
    <row r="17" spans="1:62" x14ac:dyDescent="0.3">
      <c r="A17" s="24" t="s">
        <v>63</v>
      </c>
      <c r="B17" s="11" t="s">
        <v>26</v>
      </c>
      <c r="C17" s="11" t="s">
        <v>27</v>
      </c>
      <c r="D17" s="11" t="s">
        <v>28</v>
      </c>
      <c r="E17" s="11" t="s">
        <v>29</v>
      </c>
      <c r="F17" s="11" t="s">
        <v>30</v>
      </c>
      <c r="G17" s="11" t="s">
        <v>31</v>
      </c>
      <c r="H17" s="11" t="s">
        <v>32</v>
      </c>
      <c r="I17" s="11" t="s">
        <v>33</v>
      </c>
      <c r="J17" s="11" t="s">
        <v>34</v>
      </c>
      <c r="K17" s="11" t="s">
        <v>35</v>
      </c>
      <c r="L17" s="11" t="s">
        <v>36</v>
      </c>
      <c r="M17" s="11" t="s">
        <v>37</v>
      </c>
      <c r="N17" s="11" t="s">
        <v>38</v>
      </c>
      <c r="O17" s="11" t="s">
        <v>39</v>
      </c>
      <c r="P17" s="11" t="s">
        <v>40</v>
      </c>
      <c r="Q17" s="11" t="s">
        <v>41</v>
      </c>
      <c r="R17" s="11" t="s">
        <v>42</v>
      </c>
      <c r="S17" s="11" t="s">
        <v>43</v>
      </c>
      <c r="T17" s="11" t="s">
        <v>44</v>
      </c>
      <c r="U17" s="11" t="s">
        <v>45</v>
      </c>
      <c r="V17" s="11" t="s">
        <v>46</v>
      </c>
      <c r="W17" s="11" t="s">
        <v>47</v>
      </c>
      <c r="X17" s="11" t="s">
        <v>48</v>
      </c>
      <c r="Y17" s="11" t="s">
        <v>49</v>
      </c>
      <c r="Z17" s="11" t="s">
        <v>3</v>
      </c>
      <c r="AA17" s="11" t="s">
        <v>4</v>
      </c>
      <c r="AB17" s="11" t="s">
        <v>5</v>
      </c>
      <c r="AC17" s="11" t="s">
        <v>6</v>
      </c>
      <c r="AD17" s="11" t="s">
        <v>7</v>
      </c>
      <c r="AE17" s="11" t="s">
        <v>8</v>
      </c>
      <c r="AF17" s="11" t="s">
        <v>9</v>
      </c>
      <c r="AG17" s="11" t="s">
        <v>10</v>
      </c>
      <c r="AH17" s="11" t="s">
        <v>11</v>
      </c>
      <c r="AI17" s="11" t="s">
        <v>12</v>
      </c>
      <c r="AJ17" s="11" t="s">
        <v>13</v>
      </c>
      <c r="AK17" s="11" t="s">
        <v>14</v>
      </c>
      <c r="AL17" s="11" t="s">
        <v>15</v>
      </c>
      <c r="AM17" s="11" t="s">
        <v>16</v>
      </c>
      <c r="AN17" s="11" t="s">
        <v>17</v>
      </c>
      <c r="AO17" s="11" t="s">
        <v>18</v>
      </c>
      <c r="AP17" s="11" t="s">
        <v>19</v>
      </c>
      <c r="AQ17" s="11" t="s">
        <v>20</v>
      </c>
      <c r="AR17" s="11" t="s">
        <v>21</v>
      </c>
      <c r="AS17" s="11" t="s">
        <v>22</v>
      </c>
      <c r="AT17" s="12" t="s">
        <v>50</v>
      </c>
      <c r="AU17" s="11" t="s">
        <v>51</v>
      </c>
      <c r="AV17" s="11" t="s">
        <v>161</v>
      </c>
      <c r="AW17" s="11" t="s">
        <v>162</v>
      </c>
      <c r="AX17" s="11" t="s">
        <v>210</v>
      </c>
      <c r="AY17" s="11" t="s">
        <v>211</v>
      </c>
      <c r="AZ17" s="11" t="s">
        <v>256</v>
      </c>
      <c r="BA17" s="11" t="s">
        <v>260</v>
      </c>
      <c r="BB17" s="11" t="s">
        <v>264</v>
      </c>
      <c r="BC17" s="11" t="s">
        <v>265</v>
      </c>
      <c r="BD17" s="11" t="s">
        <v>266</v>
      </c>
      <c r="BE17" s="11" t="s">
        <v>267</v>
      </c>
      <c r="BF17" s="11" t="s">
        <v>268</v>
      </c>
      <c r="BG17" s="11" t="s">
        <v>269</v>
      </c>
      <c r="BH17" s="11" t="s">
        <v>270</v>
      </c>
      <c r="BI17" s="11" t="s">
        <v>271</v>
      </c>
      <c r="BJ17" s="11" t="s">
        <v>336</v>
      </c>
    </row>
    <row r="18" spans="1:62" x14ac:dyDescent="0.3">
      <c r="A18" s="48" t="s">
        <v>89</v>
      </c>
      <c r="B18" s="13"/>
      <c r="C18" s="13"/>
      <c r="D18" s="13"/>
      <c r="E18" s="13"/>
      <c r="F18" s="13"/>
      <c r="G18" s="13"/>
      <c r="H18" s="13"/>
      <c r="I18" s="13"/>
      <c r="J18" s="13"/>
      <c r="K18" s="13"/>
      <c r="L18" s="13"/>
      <c r="M18" s="13"/>
      <c r="N18" s="13"/>
      <c r="O18" s="13"/>
      <c r="P18" s="13"/>
      <c r="Q18" s="13"/>
      <c r="R18" s="13"/>
      <c r="S18" s="13"/>
      <c r="T18" s="13"/>
      <c r="U18" s="13"/>
      <c r="V18" s="13">
        <v>98868</v>
      </c>
      <c r="W18" s="13">
        <v>113464</v>
      </c>
      <c r="X18" s="13">
        <v>128603</v>
      </c>
      <c r="Y18" s="13">
        <v>144413</v>
      </c>
      <c r="Z18" s="13">
        <v>162296</v>
      </c>
      <c r="AA18" s="13">
        <v>177863</v>
      </c>
      <c r="AB18" s="13">
        <v>199659</v>
      </c>
      <c r="AC18" s="13">
        <v>210253</v>
      </c>
      <c r="AD18" s="13">
        <v>237220</v>
      </c>
      <c r="AE18" s="13">
        <v>254804</v>
      </c>
      <c r="AF18" s="13">
        <v>263846</v>
      </c>
      <c r="AG18" s="13">
        <v>277315</v>
      </c>
      <c r="AH18" s="13">
        <v>291904</v>
      </c>
      <c r="AI18" s="13">
        <v>304783</v>
      </c>
      <c r="AJ18" s="13">
        <v>317199</v>
      </c>
      <c r="AK18" s="13">
        <v>329608</v>
      </c>
      <c r="AL18" s="13">
        <v>347010</v>
      </c>
      <c r="AM18" s="13">
        <v>355529</v>
      </c>
      <c r="AN18" s="13">
        <v>367010</v>
      </c>
      <c r="AO18" s="13">
        <v>375797</v>
      </c>
      <c r="AP18" s="13">
        <v>380326</v>
      </c>
      <c r="AQ18" s="13">
        <v>382800</v>
      </c>
      <c r="AR18" s="13">
        <v>387581</v>
      </c>
      <c r="AS18" s="13">
        <v>387463</v>
      </c>
      <c r="AT18" s="13">
        <v>384477</v>
      </c>
      <c r="AU18" s="13">
        <v>382045</v>
      </c>
      <c r="AV18" s="13">
        <v>397849</v>
      </c>
      <c r="AW18" s="13">
        <v>410748</v>
      </c>
      <c r="AX18" s="13">
        <v>422874</v>
      </c>
      <c r="AY18" s="13">
        <v>424203</v>
      </c>
      <c r="AZ18" s="13">
        <v>433145</v>
      </c>
      <c r="BA18" s="13">
        <v>436450</v>
      </c>
      <c r="BB18" s="13">
        <v>449753</v>
      </c>
      <c r="BC18" s="13">
        <v>450939</v>
      </c>
      <c r="BD18" s="13">
        <v>459032</v>
      </c>
      <c r="BE18" s="13">
        <v>468668</v>
      </c>
      <c r="BF18" s="13">
        <v>481606</v>
      </c>
      <c r="BG18" s="13">
        <v>487374</v>
      </c>
      <c r="BH18" s="13">
        <v>501256</v>
      </c>
      <c r="BI18" s="13">
        <v>499813</v>
      </c>
      <c r="BJ18" s="166">
        <v>506897</v>
      </c>
    </row>
    <row r="19" spans="1:62" x14ac:dyDescent="0.3">
      <c r="A19" s="48" t="s">
        <v>90</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v>1249213</v>
      </c>
      <c r="AN19" s="13">
        <v>1252487</v>
      </c>
      <c r="AO19" s="13">
        <v>1317787</v>
      </c>
      <c r="AP19" s="13">
        <v>1294631</v>
      </c>
      <c r="AQ19" s="13">
        <v>1287562</v>
      </c>
      <c r="AR19" s="13">
        <v>1279158</v>
      </c>
      <c r="AS19" s="13">
        <v>1267534</v>
      </c>
      <c r="AT19" s="13">
        <v>1267560</v>
      </c>
      <c r="AU19" s="13">
        <v>1261466</v>
      </c>
      <c r="AV19" s="13">
        <v>1264205</v>
      </c>
      <c r="AW19" s="13">
        <v>1266539</v>
      </c>
      <c r="AX19" s="13">
        <v>1267913</v>
      </c>
      <c r="AY19" s="13">
        <v>1259830</v>
      </c>
      <c r="AZ19" s="13">
        <v>1258792</v>
      </c>
      <c r="BA19" s="13">
        <v>1247491</v>
      </c>
      <c r="BB19" s="13">
        <v>1244277</v>
      </c>
      <c r="BC19" s="13">
        <v>1238384</v>
      </c>
      <c r="BD19" s="13">
        <v>1235332</v>
      </c>
      <c r="BE19" s="13">
        <v>1234662</v>
      </c>
      <c r="BF19" s="13">
        <v>1228921</v>
      </c>
      <c r="BG19" s="13">
        <v>1216881</v>
      </c>
      <c r="BH19" s="13">
        <v>1206515</v>
      </c>
      <c r="BI19" s="13">
        <v>1190747</v>
      </c>
      <c r="BJ19" s="166">
        <v>1176574</v>
      </c>
    </row>
    <row r="20" spans="1:62" x14ac:dyDescent="0.3">
      <c r="A20" s="48" t="s">
        <v>91</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v>221411</v>
      </c>
      <c r="AN20" s="13">
        <v>223753</v>
      </c>
      <c r="AO20" s="13">
        <v>158555</v>
      </c>
      <c r="AP20" s="13">
        <v>163420</v>
      </c>
      <c r="AQ20" s="13">
        <v>166760</v>
      </c>
      <c r="AR20" s="13">
        <v>172416</v>
      </c>
      <c r="AS20" s="13">
        <v>176382</v>
      </c>
      <c r="AT20" s="13">
        <v>181233</v>
      </c>
      <c r="AU20" s="13">
        <v>187121</v>
      </c>
      <c r="AV20" s="13">
        <v>187466</v>
      </c>
      <c r="AW20" s="13">
        <v>197900</v>
      </c>
      <c r="AX20" s="13">
        <v>201874</v>
      </c>
      <c r="AY20" s="13">
        <v>204640</v>
      </c>
      <c r="AZ20" s="13">
        <v>207629</v>
      </c>
      <c r="BA20" s="13">
        <v>210169</v>
      </c>
      <c r="BB20" s="13">
        <v>216375</v>
      </c>
      <c r="BC20" s="13">
        <v>217278</v>
      </c>
      <c r="BD20" s="13">
        <v>217682</v>
      </c>
      <c r="BE20" s="13">
        <v>217737</v>
      </c>
      <c r="BF20" s="13">
        <v>218166</v>
      </c>
      <c r="BG20" s="13">
        <v>216940</v>
      </c>
      <c r="BH20" s="13">
        <v>215647</v>
      </c>
      <c r="BI20" s="13">
        <v>210753</v>
      </c>
      <c r="BJ20" s="166">
        <v>209731</v>
      </c>
    </row>
    <row r="21" spans="1:62" x14ac:dyDescent="0.3">
      <c r="A21" s="48" t="s">
        <v>92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v>1470624</v>
      </c>
      <c r="AN21" s="13">
        <v>1476240</v>
      </c>
      <c r="AO21" s="13">
        <v>1476342</v>
      </c>
      <c r="AP21" s="13">
        <v>1458051</v>
      </c>
      <c r="AQ21" s="13">
        <v>1454322</v>
      </c>
      <c r="AR21" s="13">
        <v>1451574</v>
      </c>
      <c r="AS21" s="13">
        <v>1443916</v>
      </c>
      <c r="AT21" s="13">
        <v>1448793</v>
      </c>
      <c r="AU21" s="13">
        <v>1448587</v>
      </c>
      <c r="AV21" s="13">
        <v>1451671</v>
      </c>
      <c r="AW21" s="13">
        <v>1464439</v>
      </c>
      <c r="AX21" s="13">
        <v>1469787</v>
      </c>
      <c r="AY21" s="13">
        <v>1464470</v>
      </c>
      <c r="AZ21" s="13">
        <v>1466421</v>
      </c>
      <c r="BA21" s="13">
        <v>1457660</v>
      </c>
      <c r="BB21" s="13">
        <v>1460652</v>
      </c>
      <c r="BC21" s="13">
        <v>1455662</v>
      </c>
      <c r="BD21" s="13">
        <v>1453014</v>
      </c>
      <c r="BE21" s="13">
        <v>1452399</v>
      </c>
      <c r="BF21" s="13">
        <v>1447087</v>
      </c>
      <c r="BG21" s="13">
        <v>1433821</v>
      </c>
      <c r="BH21" s="13">
        <v>1422162</v>
      </c>
      <c r="BI21" s="13">
        <v>1401500</v>
      </c>
      <c r="BJ21" s="166">
        <v>1386305</v>
      </c>
    </row>
    <row r="22" spans="1:62" x14ac:dyDescent="0.3">
      <c r="A22" s="48" t="s">
        <v>93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v>1074051</v>
      </c>
      <c r="BB22" s="13">
        <v>1064566</v>
      </c>
      <c r="BC22" s="13">
        <v>1051730</v>
      </c>
      <c r="BD22" s="13">
        <v>1041524</v>
      </c>
      <c r="BE22" s="13">
        <v>1032387</v>
      </c>
      <c r="BF22" s="13">
        <v>1020004</v>
      </c>
      <c r="BG22" s="13">
        <v>1010439</v>
      </c>
      <c r="BH22" s="13">
        <v>1006694</v>
      </c>
      <c r="BI22" s="13">
        <v>1009568</v>
      </c>
      <c r="BJ22" s="166">
        <v>1001847</v>
      </c>
    </row>
    <row r="23" spans="1:62" x14ac:dyDescent="0.3">
      <c r="A23" s="48" t="s">
        <v>94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v>686362</v>
      </c>
      <c r="BB23" s="13">
        <v>681881</v>
      </c>
      <c r="BC23" s="13">
        <v>679270</v>
      </c>
      <c r="BD23" s="13">
        <v>675625</v>
      </c>
      <c r="BE23" s="13">
        <v>672842</v>
      </c>
      <c r="BF23" s="13">
        <v>663520</v>
      </c>
      <c r="BG23" s="13">
        <v>657418</v>
      </c>
      <c r="BH23" s="13">
        <v>648828</v>
      </c>
      <c r="BI23" s="13">
        <v>642422</v>
      </c>
      <c r="BJ23" s="166">
        <v>644749</v>
      </c>
    </row>
    <row r="24" spans="1:62" x14ac:dyDescent="0.3">
      <c r="A24" s="48" t="s">
        <v>95</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v>500723</v>
      </c>
      <c r="BB24" s="13">
        <v>514154</v>
      </c>
      <c r="BC24" s="13">
        <v>519735</v>
      </c>
      <c r="BD24" s="13">
        <v>530539</v>
      </c>
      <c r="BE24" s="13">
        <v>542146</v>
      </c>
      <c r="BF24" s="13">
        <v>553679</v>
      </c>
      <c r="BG24" s="13">
        <v>557064</v>
      </c>
      <c r="BH24" s="13">
        <v>565513</v>
      </c>
      <c r="BI24" s="13">
        <v>505158</v>
      </c>
      <c r="BJ24" s="166">
        <v>568956</v>
      </c>
    </row>
    <row r="25" spans="1:62" x14ac:dyDescent="0.3">
      <c r="A25" s="48" t="s">
        <v>96</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v>2261136</v>
      </c>
      <c r="BB25" s="13">
        <v>2260601</v>
      </c>
      <c r="BC25" s="13">
        <v>2250735</v>
      </c>
      <c r="BD25" s="13">
        <v>2247688</v>
      </c>
      <c r="BE25" s="13">
        <v>2247375</v>
      </c>
      <c r="BF25" s="13">
        <v>2237203</v>
      </c>
      <c r="BG25" s="13">
        <v>2224921</v>
      </c>
      <c r="BH25" s="13">
        <v>2221035</v>
      </c>
      <c r="BI25" s="13">
        <v>2218623</v>
      </c>
      <c r="BJ25" s="166">
        <v>2215552</v>
      </c>
    </row>
    <row r="26" spans="1:62" x14ac:dyDescent="0.3">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row>
    <row r="27" spans="1:62" x14ac:dyDescent="0.3">
      <c r="A27" s="24" t="s">
        <v>179</v>
      </c>
      <c r="B27" s="11" t="s">
        <v>26</v>
      </c>
      <c r="C27" s="11" t="s">
        <v>27</v>
      </c>
      <c r="D27" s="11" t="s">
        <v>28</v>
      </c>
      <c r="E27" s="11" t="s">
        <v>29</v>
      </c>
      <c r="F27" s="11" t="s">
        <v>30</v>
      </c>
      <c r="G27" s="11" t="s">
        <v>31</v>
      </c>
      <c r="H27" s="11" t="s">
        <v>32</v>
      </c>
      <c r="I27" s="11" t="s">
        <v>33</v>
      </c>
      <c r="J27" s="11" t="s">
        <v>34</v>
      </c>
      <c r="K27" s="11" t="s">
        <v>35</v>
      </c>
      <c r="L27" s="11" t="s">
        <v>36</v>
      </c>
      <c r="M27" s="11" t="s">
        <v>37</v>
      </c>
      <c r="N27" s="11" t="s">
        <v>38</v>
      </c>
      <c r="O27" s="11" t="s">
        <v>39</v>
      </c>
      <c r="P27" s="11" t="s">
        <v>40</v>
      </c>
      <c r="Q27" s="11" t="s">
        <v>41</v>
      </c>
      <c r="R27" s="11" t="s">
        <v>42</v>
      </c>
      <c r="S27" s="11" t="s">
        <v>43</v>
      </c>
      <c r="T27" s="11" t="s">
        <v>44</v>
      </c>
      <c r="U27" s="11" t="s">
        <v>45</v>
      </c>
      <c r="V27" s="11" t="s">
        <v>46</v>
      </c>
      <c r="W27" s="11" t="s">
        <v>47</v>
      </c>
      <c r="X27" s="11" t="s">
        <v>48</v>
      </c>
      <c r="Y27" s="11" t="s">
        <v>49</v>
      </c>
      <c r="Z27" s="11" t="s">
        <v>3</v>
      </c>
      <c r="AA27" s="11" t="s">
        <v>4</v>
      </c>
      <c r="AB27" s="11" t="s">
        <v>5</v>
      </c>
      <c r="AC27" s="11" t="s">
        <v>6</v>
      </c>
      <c r="AD27" s="11" t="s">
        <v>7</v>
      </c>
      <c r="AE27" s="11" t="s">
        <v>8</v>
      </c>
      <c r="AF27" s="11" t="s">
        <v>9</v>
      </c>
      <c r="AG27" s="11" t="s">
        <v>10</v>
      </c>
      <c r="AH27" s="11" t="s">
        <v>11</v>
      </c>
      <c r="AI27" s="11" t="s">
        <v>12</v>
      </c>
      <c r="AJ27" s="11" t="s">
        <v>13</v>
      </c>
      <c r="AK27" s="11" t="s">
        <v>14</v>
      </c>
      <c r="AL27" s="11" t="s">
        <v>15</v>
      </c>
      <c r="AM27" s="11" t="s">
        <v>16</v>
      </c>
      <c r="AN27" s="11" t="s">
        <v>17</v>
      </c>
      <c r="AO27" s="11" t="s">
        <v>18</v>
      </c>
      <c r="AP27" s="11" t="s">
        <v>19</v>
      </c>
      <c r="AQ27" s="11" t="s">
        <v>20</v>
      </c>
      <c r="AR27" s="11" t="s">
        <v>21</v>
      </c>
      <c r="AS27" s="11" t="s">
        <v>22</v>
      </c>
      <c r="AT27" s="12" t="s">
        <v>50</v>
      </c>
      <c r="AU27" s="11" t="s">
        <v>51</v>
      </c>
      <c r="AV27" s="11" t="s">
        <v>161</v>
      </c>
      <c r="AW27" s="11" t="s">
        <v>162</v>
      </c>
      <c r="AX27" s="11" t="s">
        <v>210</v>
      </c>
      <c r="AY27" s="11" t="s">
        <v>211</v>
      </c>
      <c r="AZ27" s="11" t="s">
        <v>256</v>
      </c>
      <c r="BA27" s="11" t="s">
        <v>260</v>
      </c>
      <c r="BB27" s="11" t="s">
        <v>264</v>
      </c>
      <c r="BC27" s="11" t="s">
        <v>265</v>
      </c>
      <c r="BD27" s="11" t="s">
        <v>266</v>
      </c>
      <c r="BE27" s="11" t="s">
        <v>267</v>
      </c>
      <c r="BF27" s="11" t="s">
        <v>268</v>
      </c>
      <c r="BG27" s="11" t="s">
        <v>269</v>
      </c>
      <c r="BH27" s="11" t="s">
        <v>270</v>
      </c>
      <c r="BI27" s="11" t="s">
        <v>271</v>
      </c>
      <c r="BJ27" s="11" t="s">
        <v>336</v>
      </c>
    </row>
    <row r="28" spans="1:62" x14ac:dyDescent="0.3">
      <c r="A28" s="48" t="s">
        <v>77</v>
      </c>
      <c r="B28" s="13">
        <v>1628299</v>
      </c>
      <c r="C28" s="13">
        <v>1611387</v>
      </c>
      <c r="D28" s="13">
        <v>1581443</v>
      </c>
      <c r="E28" s="13">
        <v>1577502</v>
      </c>
      <c r="F28" s="13">
        <v>1597899</v>
      </c>
      <c r="G28" s="13">
        <v>1591802</v>
      </c>
      <c r="H28" s="13">
        <v>1595529</v>
      </c>
      <c r="I28" s="13">
        <v>1623437</v>
      </c>
      <c r="J28" s="13">
        <v>1625695</v>
      </c>
      <c r="K28" s="13">
        <v>1631848</v>
      </c>
      <c r="L28" s="13">
        <v>1644536</v>
      </c>
      <c r="M28" s="13">
        <v>1653229</v>
      </c>
      <c r="N28" s="13">
        <v>1651481</v>
      </c>
      <c r="O28" s="13">
        <v>1638464</v>
      </c>
      <c r="P28" s="13">
        <v>1628430</v>
      </c>
      <c r="Q28" s="13">
        <v>1586891</v>
      </c>
      <c r="R28" s="13">
        <v>1564048</v>
      </c>
      <c r="S28" s="13">
        <v>1537740</v>
      </c>
      <c r="T28" s="13">
        <v>1507345</v>
      </c>
      <c r="U28" s="13">
        <v>1488458</v>
      </c>
      <c r="V28" s="13">
        <v>1465712</v>
      </c>
      <c r="W28" s="13">
        <v>1447391</v>
      </c>
      <c r="X28" s="13">
        <v>1429114</v>
      </c>
      <c r="Y28" s="13">
        <v>1407446</v>
      </c>
      <c r="Z28" s="13">
        <v>1367033</v>
      </c>
      <c r="AA28" s="13">
        <v>1343571</v>
      </c>
      <c r="AB28" s="13">
        <v>1311477</v>
      </c>
      <c r="AC28" s="13">
        <v>1288641</v>
      </c>
      <c r="AD28" s="13">
        <v>1319914</v>
      </c>
      <c r="AE28" s="13">
        <v>1303646</v>
      </c>
      <c r="AF28" s="13">
        <v>1189779</v>
      </c>
      <c r="AG28" s="13">
        <v>1168591</v>
      </c>
      <c r="AH28" s="13">
        <v>1143765</v>
      </c>
      <c r="AI28" s="13">
        <v>1129513</v>
      </c>
      <c r="AJ28" s="13">
        <v>1116520</v>
      </c>
      <c r="AK28" s="13">
        <v>1099512</v>
      </c>
      <c r="AL28" s="13">
        <v>1055386</v>
      </c>
      <c r="AM28" s="13">
        <v>1036689</v>
      </c>
      <c r="AN28" s="13">
        <v>1025099</v>
      </c>
      <c r="AO28" s="13">
        <v>1005531</v>
      </c>
      <c r="AP28" s="13">
        <v>982460</v>
      </c>
      <c r="AQ28" s="13">
        <v>964713</v>
      </c>
      <c r="AR28" s="13">
        <v>946946</v>
      </c>
      <c r="AS28" s="13">
        <v>928526</v>
      </c>
      <c r="AT28" s="13">
        <v>907762</v>
      </c>
      <c r="AU28" s="13">
        <v>898113</v>
      </c>
      <c r="AV28" s="13">
        <v>882862</v>
      </c>
      <c r="AW28" s="13">
        <v>871648</v>
      </c>
      <c r="AX28" s="13">
        <v>861186</v>
      </c>
      <c r="AY28" s="13">
        <v>850355</v>
      </c>
      <c r="AZ28" s="13">
        <v>831603</v>
      </c>
      <c r="BA28" s="13">
        <v>806353</v>
      </c>
      <c r="BB28" s="13">
        <v>790263</v>
      </c>
      <c r="BC28" s="13">
        <v>778804</v>
      </c>
      <c r="BD28" s="13">
        <v>766904</v>
      </c>
      <c r="BE28" s="13">
        <v>755177</v>
      </c>
      <c r="BF28" s="13">
        <v>737661</v>
      </c>
      <c r="BG28" s="13">
        <v>720210</v>
      </c>
      <c r="BH28" s="13">
        <v>698420</v>
      </c>
      <c r="BI28" s="13">
        <v>682884</v>
      </c>
      <c r="BJ28" s="13">
        <v>660700</v>
      </c>
    </row>
    <row r="29" spans="1:62" x14ac:dyDescent="0.3">
      <c r="A29" s="48" t="s">
        <v>78</v>
      </c>
      <c r="B29" s="13">
        <v>410529</v>
      </c>
      <c r="C29" s="13">
        <v>435245</v>
      </c>
      <c r="D29" s="13">
        <v>441197</v>
      </c>
      <c r="E29" s="13">
        <v>455005</v>
      </c>
      <c r="F29" s="13">
        <v>453764</v>
      </c>
      <c r="G29" s="13">
        <v>462619</v>
      </c>
      <c r="H29" s="13">
        <v>489214</v>
      </c>
      <c r="I29" s="13">
        <v>473607</v>
      </c>
      <c r="J29" s="13">
        <v>476769</v>
      </c>
      <c r="K29" s="13">
        <v>473600</v>
      </c>
      <c r="L29" s="13">
        <v>467278</v>
      </c>
      <c r="M29" s="13">
        <v>465126</v>
      </c>
      <c r="N29" s="13">
        <v>462468</v>
      </c>
      <c r="O29" s="13">
        <v>463296</v>
      </c>
      <c r="P29" s="13">
        <v>465382</v>
      </c>
      <c r="Q29" s="13">
        <v>470241</v>
      </c>
      <c r="R29" s="13">
        <v>469836</v>
      </c>
      <c r="S29" s="13">
        <v>465440</v>
      </c>
      <c r="T29" s="13">
        <v>456643</v>
      </c>
      <c r="U29" s="13">
        <v>463516</v>
      </c>
      <c r="V29" s="13">
        <v>462792</v>
      </c>
      <c r="W29" s="13">
        <v>460664</v>
      </c>
      <c r="X29" s="13">
        <v>453685</v>
      </c>
      <c r="Y29" s="13">
        <v>450060</v>
      </c>
      <c r="Z29" s="13">
        <v>459821</v>
      </c>
      <c r="AA29" s="13">
        <v>465512</v>
      </c>
      <c r="AB29" s="13">
        <v>471854</v>
      </c>
      <c r="AC29" s="13">
        <v>474630</v>
      </c>
      <c r="AD29" s="13">
        <v>478949</v>
      </c>
      <c r="AE29" s="13">
        <v>481488</v>
      </c>
      <c r="AF29" s="13">
        <v>483357</v>
      </c>
      <c r="AG29" s="13">
        <v>489214</v>
      </c>
      <c r="AH29" s="13">
        <v>495731</v>
      </c>
      <c r="AI29" s="13">
        <v>509541</v>
      </c>
      <c r="AJ29" s="13">
        <v>525932</v>
      </c>
      <c r="AK29" s="13">
        <v>543550</v>
      </c>
      <c r="AL29" s="13">
        <v>557525</v>
      </c>
      <c r="AM29" s="13">
        <v>566763</v>
      </c>
      <c r="AN29" s="13">
        <v>573551</v>
      </c>
      <c r="AO29" s="13">
        <v>574404</v>
      </c>
      <c r="AP29" s="13">
        <v>571065</v>
      </c>
      <c r="AQ29" s="13">
        <v>565565</v>
      </c>
      <c r="AR29" s="13">
        <v>567202</v>
      </c>
      <c r="AS29" s="13">
        <v>571761</v>
      </c>
      <c r="AT29" s="13">
        <v>584901</v>
      </c>
      <c r="AU29" s="13">
        <v>587976</v>
      </c>
      <c r="AV29" s="13">
        <v>587165</v>
      </c>
      <c r="AW29" s="13">
        <v>587938</v>
      </c>
      <c r="AX29" s="13">
        <v>583111</v>
      </c>
      <c r="AY29" s="13">
        <v>577154</v>
      </c>
      <c r="AZ29" s="13">
        <v>576958</v>
      </c>
      <c r="BA29" s="13">
        <v>581176</v>
      </c>
      <c r="BB29" s="13">
        <v>578464</v>
      </c>
      <c r="BC29" s="13">
        <v>571774</v>
      </c>
      <c r="BD29" s="13">
        <v>564649</v>
      </c>
      <c r="BE29" s="13">
        <v>556724</v>
      </c>
      <c r="BF29" s="13">
        <v>550715</v>
      </c>
      <c r="BG29" s="13">
        <v>543631</v>
      </c>
      <c r="BH29" s="13">
        <v>538010</v>
      </c>
      <c r="BI29" s="13">
        <v>532529</v>
      </c>
      <c r="BJ29" s="13">
        <v>521035</v>
      </c>
    </row>
    <row r="30" spans="1:62" x14ac:dyDescent="0.3">
      <c r="A30" s="48" t="s">
        <v>79</v>
      </c>
      <c r="B30" s="13">
        <v>2038828</v>
      </c>
      <c r="C30" s="13">
        <v>2046632</v>
      </c>
      <c r="D30" s="13">
        <v>2022640</v>
      </c>
      <c r="E30" s="13">
        <v>2032507</v>
      </c>
      <c r="F30" s="13">
        <v>2051663</v>
      </c>
      <c r="G30" s="13">
        <v>2054421</v>
      </c>
      <c r="H30" s="13">
        <v>2084743</v>
      </c>
      <c r="I30" s="13">
        <v>2097044</v>
      </c>
      <c r="J30" s="13">
        <v>2102464</v>
      </c>
      <c r="K30" s="13">
        <v>2105448</v>
      </c>
      <c r="L30" s="13">
        <v>2111814</v>
      </c>
      <c r="M30" s="13">
        <v>2118355</v>
      </c>
      <c r="N30" s="13">
        <v>2113949</v>
      </c>
      <c r="O30" s="13">
        <v>2101760</v>
      </c>
      <c r="P30" s="13">
        <v>2093812</v>
      </c>
      <c r="Q30" s="13">
        <v>2057132</v>
      </c>
      <c r="R30" s="13">
        <v>2033884</v>
      </c>
      <c r="S30" s="13">
        <v>2003180</v>
      </c>
      <c r="T30" s="13">
        <v>1963988</v>
      </c>
      <c r="U30" s="13">
        <v>1951974</v>
      </c>
      <c r="V30" s="13">
        <v>1928504</v>
      </c>
      <c r="W30" s="13">
        <v>1908055</v>
      </c>
      <c r="X30" s="13">
        <v>1882799</v>
      </c>
      <c r="Y30" s="13">
        <v>1857506</v>
      </c>
      <c r="Z30" s="13">
        <v>1826854</v>
      </c>
      <c r="AA30" s="13">
        <v>1809083</v>
      </c>
      <c r="AB30" s="13">
        <v>1783331</v>
      </c>
      <c r="AC30" s="13">
        <v>1763271</v>
      </c>
      <c r="AD30" s="13">
        <v>1798863</v>
      </c>
      <c r="AE30" s="13">
        <v>1785134</v>
      </c>
      <c r="AF30" s="13">
        <v>1673136</v>
      </c>
      <c r="AG30" s="13">
        <v>1657805</v>
      </c>
      <c r="AH30" s="13">
        <v>1639496</v>
      </c>
      <c r="AI30" s="13">
        <v>1639054</v>
      </c>
      <c r="AJ30" s="13">
        <v>1642452</v>
      </c>
      <c r="AK30" s="13">
        <v>1643062</v>
      </c>
      <c r="AL30" s="13">
        <v>1612911</v>
      </c>
      <c r="AM30" s="13">
        <v>1603452</v>
      </c>
      <c r="AN30" s="13">
        <v>1598650</v>
      </c>
      <c r="AO30" s="13">
        <v>1579935</v>
      </c>
      <c r="AP30" s="13">
        <v>1553525</v>
      </c>
      <c r="AQ30" s="13">
        <v>1530278</v>
      </c>
      <c r="AR30" s="13">
        <v>1514148</v>
      </c>
      <c r="AS30" s="13">
        <v>1500287</v>
      </c>
      <c r="AT30" s="13">
        <v>1492663</v>
      </c>
      <c r="AU30" s="13">
        <v>1486089</v>
      </c>
      <c r="AV30" s="13">
        <v>1470027</v>
      </c>
      <c r="AW30" s="13">
        <v>1459586</v>
      </c>
      <c r="AX30" s="13">
        <v>1444297</v>
      </c>
      <c r="AY30" s="13">
        <v>1427509</v>
      </c>
      <c r="AZ30" s="13">
        <v>1408561</v>
      </c>
      <c r="BA30" s="13">
        <v>1387529</v>
      </c>
      <c r="BB30" s="13">
        <v>1368727</v>
      </c>
      <c r="BC30" s="13">
        <v>1350578</v>
      </c>
      <c r="BD30" s="13">
        <v>1331553</v>
      </c>
      <c r="BE30" s="13">
        <v>1311901</v>
      </c>
      <c r="BF30" s="13">
        <v>1288376</v>
      </c>
      <c r="BG30" s="13">
        <v>1263841</v>
      </c>
      <c r="BH30" s="13">
        <v>1236430</v>
      </c>
      <c r="BI30" s="13">
        <v>1215413</v>
      </c>
      <c r="BJ30" s="13">
        <v>1181735</v>
      </c>
    </row>
    <row r="31" spans="1:62" x14ac:dyDescent="0.3">
      <c r="A31" s="48" t="s">
        <v>80</v>
      </c>
      <c r="B31" s="13"/>
      <c r="C31" s="13"/>
      <c r="D31" s="13"/>
      <c r="E31" s="13"/>
      <c r="F31" s="13"/>
      <c r="G31" s="13">
        <v>197482</v>
      </c>
      <c r="H31" s="13">
        <v>178354</v>
      </c>
      <c r="I31" s="13">
        <v>161077</v>
      </c>
      <c r="J31" s="13">
        <v>148854</v>
      </c>
      <c r="K31" s="13">
        <v>138838</v>
      </c>
      <c r="L31" s="13">
        <v>129748</v>
      </c>
      <c r="M31" s="13">
        <v>121278</v>
      </c>
      <c r="N31" s="13">
        <v>114852</v>
      </c>
      <c r="O31" s="13">
        <v>107536</v>
      </c>
      <c r="P31" s="13">
        <v>100916</v>
      </c>
      <c r="Q31" s="13">
        <v>88728</v>
      </c>
      <c r="R31" s="13">
        <v>83667</v>
      </c>
      <c r="S31" s="13">
        <v>80439</v>
      </c>
      <c r="T31" s="13">
        <v>74400</v>
      </c>
      <c r="U31" s="13">
        <v>70407</v>
      </c>
      <c r="V31" s="13">
        <v>66532</v>
      </c>
      <c r="W31" s="13">
        <v>61991</v>
      </c>
      <c r="X31" s="13">
        <v>59021</v>
      </c>
      <c r="Y31" s="13">
        <v>55444</v>
      </c>
      <c r="Z31" s="13">
        <v>52137</v>
      </c>
      <c r="AA31" s="13">
        <v>48911</v>
      </c>
      <c r="AB31" s="13">
        <v>46134</v>
      </c>
      <c r="AC31" s="13">
        <v>43519</v>
      </c>
      <c r="AD31" s="13">
        <v>36766</v>
      </c>
      <c r="AE31" s="13">
        <v>34554</v>
      </c>
      <c r="AF31" s="13">
        <v>32596</v>
      </c>
      <c r="AG31" s="13">
        <v>32034</v>
      </c>
      <c r="AH31" s="13">
        <v>30168</v>
      </c>
      <c r="AI31" s="13">
        <v>28572</v>
      </c>
      <c r="AJ31" s="13">
        <v>27114</v>
      </c>
      <c r="AK31" s="13">
        <v>26798</v>
      </c>
      <c r="AL31" s="13">
        <v>26348</v>
      </c>
      <c r="AM31" s="13">
        <v>26107</v>
      </c>
      <c r="AN31" s="13">
        <v>26148</v>
      </c>
      <c r="AO31" s="13">
        <v>25000</v>
      </c>
      <c r="AP31" s="13">
        <v>23018</v>
      </c>
      <c r="AQ31" s="13">
        <v>21789</v>
      </c>
      <c r="AR31" s="13">
        <v>20159</v>
      </c>
      <c r="AS31" s="13">
        <v>18898</v>
      </c>
      <c r="AT31" s="13">
        <v>18106</v>
      </c>
      <c r="AU31" s="13">
        <v>17476</v>
      </c>
      <c r="AV31" s="13">
        <v>16439</v>
      </c>
      <c r="AW31" s="13">
        <v>15436</v>
      </c>
      <c r="AX31" s="13">
        <v>14467</v>
      </c>
      <c r="AY31" s="13">
        <v>13580</v>
      </c>
      <c r="AZ31" s="13">
        <v>12817</v>
      </c>
      <c r="BA31" s="13">
        <v>12217</v>
      </c>
      <c r="BB31" s="13">
        <v>11607</v>
      </c>
      <c r="BC31" s="13">
        <v>10597</v>
      </c>
      <c r="BD31" s="13">
        <v>9665</v>
      </c>
      <c r="BE31" s="13">
        <v>8977</v>
      </c>
      <c r="BF31" s="13">
        <v>8582</v>
      </c>
      <c r="BG31" s="13">
        <v>7857</v>
      </c>
      <c r="BH31" s="13">
        <v>7519</v>
      </c>
      <c r="BI31" s="13">
        <v>6414</v>
      </c>
      <c r="BJ31" s="13">
        <v>6358</v>
      </c>
    </row>
    <row r="32" spans="1:62" x14ac:dyDescent="0.3">
      <c r="A32" s="48" t="s">
        <v>81</v>
      </c>
      <c r="B32" s="13"/>
      <c r="C32" s="13"/>
      <c r="D32" s="13"/>
      <c r="E32" s="13"/>
      <c r="F32" s="13"/>
      <c r="G32" s="13">
        <v>265137</v>
      </c>
      <c r="H32" s="13">
        <v>311814</v>
      </c>
      <c r="I32" s="13">
        <v>312530</v>
      </c>
      <c r="J32" s="13">
        <v>327916</v>
      </c>
      <c r="K32" s="13">
        <v>334762</v>
      </c>
      <c r="L32" s="13">
        <v>337530</v>
      </c>
      <c r="M32" s="13">
        <v>343836</v>
      </c>
      <c r="N32" s="13">
        <v>347615</v>
      </c>
      <c r="O32" s="13">
        <v>355760</v>
      </c>
      <c r="P32" s="13">
        <v>364466</v>
      </c>
      <c r="Q32" s="13">
        <v>381513</v>
      </c>
      <c r="R32" s="13">
        <v>386169</v>
      </c>
      <c r="S32" s="13">
        <v>385001</v>
      </c>
      <c r="T32" s="13">
        <v>382243</v>
      </c>
      <c r="U32" s="13">
        <v>393109</v>
      </c>
      <c r="V32" s="13">
        <v>396260</v>
      </c>
      <c r="W32" s="13">
        <v>398673</v>
      </c>
      <c r="X32" s="13">
        <v>394664</v>
      </c>
      <c r="Y32" s="13">
        <v>347991</v>
      </c>
      <c r="Z32" s="13">
        <v>351524</v>
      </c>
      <c r="AA32" s="13">
        <v>350534</v>
      </c>
      <c r="AB32" s="13">
        <v>352052</v>
      </c>
      <c r="AC32" s="13">
        <v>344517</v>
      </c>
      <c r="AD32" s="13">
        <v>330021</v>
      </c>
      <c r="AE32" s="13">
        <v>330296</v>
      </c>
      <c r="AF32" s="13">
        <v>330085</v>
      </c>
      <c r="AG32" s="13">
        <v>339218</v>
      </c>
      <c r="AH32" s="13">
        <v>337435</v>
      </c>
      <c r="AI32" s="13">
        <v>340015</v>
      </c>
      <c r="AJ32" s="13">
        <v>375351</v>
      </c>
      <c r="AK32" s="13">
        <v>376625</v>
      </c>
      <c r="AL32" s="13">
        <v>377406</v>
      </c>
      <c r="AM32" s="13">
        <v>376709</v>
      </c>
      <c r="AN32" s="13">
        <v>398653</v>
      </c>
      <c r="AO32" s="13">
        <v>408059</v>
      </c>
      <c r="AP32" s="13">
        <v>398782</v>
      </c>
      <c r="AQ32" s="13">
        <v>388869</v>
      </c>
      <c r="AR32" s="13">
        <v>371191</v>
      </c>
      <c r="AS32" s="13">
        <v>370158</v>
      </c>
      <c r="AT32" s="13">
        <v>377968</v>
      </c>
      <c r="AU32" s="13">
        <v>376453</v>
      </c>
      <c r="AV32" s="13">
        <v>367745</v>
      </c>
      <c r="AW32" s="13">
        <v>357816</v>
      </c>
      <c r="AX32" s="13">
        <v>350543</v>
      </c>
      <c r="AY32" s="13">
        <v>314081</v>
      </c>
      <c r="AZ32" s="13">
        <v>306682</v>
      </c>
      <c r="BA32" s="13">
        <v>312132</v>
      </c>
      <c r="BB32" s="13">
        <v>310141</v>
      </c>
      <c r="BC32" s="13">
        <v>279663</v>
      </c>
      <c r="BD32" s="13">
        <v>263829</v>
      </c>
      <c r="BE32" s="13">
        <v>262657</v>
      </c>
      <c r="BF32" s="13">
        <v>261845</v>
      </c>
      <c r="BG32" s="13">
        <v>258778</v>
      </c>
      <c r="BH32" s="13">
        <v>256232</v>
      </c>
      <c r="BI32" s="13">
        <v>267278</v>
      </c>
      <c r="BJ32" s="13">
        <v>263588</v>
      </c>
    </row>
    <row r="33" spans="1:62" x14ac:dyDescent="0.3">
      <c r="A33" s="48" t="s">
        <v>82</v>
      </c>
      <c r="B33" s="13"/>
      <c r="C33" s="13"/>
      <c r="D33" s="13"/>
      <c r="E33" s="13"/>
      <c r="F33" s="13"/>
      <c r="G33" s="13"/>
      <c r="H33" s="13"/>
      <c r="I33" s="13"/>
      <c r="J33" s="13"/>
      <c r="K33" s="13"/>
      <c r="L33" s="13"/>
      <c r="M33" s="13"/>
      <c r="N33" s="13"/>
      <c r="O33" s="13"/>
      <c r="P33" s="13"/>
      <c r="Q33" s="13"/>
      <c r="R33" s="13"/>
      <c r="S33" s="13"/>
      <c r="T33" s="13"/>
      <c r="U33" s="13"/>
      <c r="V33" s="13"/>
      <c r="W33" s="13"/>
      <c r="X33" s="13"/>
      <c r="Y33" s="13">
        <v>46625</v>
      </c>
      <c r="Z33" s="13">
        <v>56160</v>
      </c>
      <c r="AA33" s="13">
        <v>66067</v>
      </c>
      <c r="AB33" s="13">
        <v>73668</v>
      </c>
      <c r="AC33" s="13">
        <v>86594</v>
      </c>
      <c r="AD33" s="13">
        <v>112162</v>
      </c>
      <c r="AE33" s="13">
        <v>116638</v>
      </c>
      <c r="AF33" s="13">
        <v>120676</v>
      </c>
      <c r="AG33" s="13">
        <v>117962</v>
      </c>
      <c r="AH33" s="13">
        <v>128128</v>
      </c>
      <c r="AI33" s="13">
        <v>140954</v>
      </c>
      <c r="AJ33" s="13">
        <v>123467</v>
      </c>
      <c r="AK33" s="13">
        <v>140127</v>
      </c>
      <c r="AL33" s="13">
        <v>153771</v>
      </c>
      <c r="AM33" s="13">
        <v>163947</v>
      </c>
      <c r="AN33" s="13">
        <v>148750</v>
      </c>
      <c r="AO33" s="13">
        <v>141345</v>
      </c>
      <c r="AP33" s="13">
        <v>149265</v>
      </c>
      <c r="AQ33" s="13">
        <v>154907</v>
      </c>
      <c r="AR33" s="13">
        <v>175852</v>
      </c>
      <c r="AS33" s="13">
        <v>182705</v>
      </c>
      <c r="AT33" s="13">
        <v>188827</v>
      </c>
      <c r="AU33" s="13">
        <v>194047</v>
      </c>
      <c r="AV33" s="13">
        <v>202981</v>
      </c>
      <c r="AW33" s="13">
        <v>214686</v>
      </c>
      <c r="AX33" s="13">
        <v>218101</v>
      </c>
      <c r="AY33" s="13">
        <v>249493</v>
      </c>
      <c r="AZ33" s="13">
        <v>257459</v>
      </c>
      <c r="BA33" s="13">
        <v>256827</v>
      </c>
      <c r="BB33" s="13">
        <v>256716</v>
      </c>
      <c r="BC33" s="13">
        <v>281514</v>
      </c>
      <c r="BD33" s="13">
        <v>291155</v>
      </c>
      <c r="BE33" s="13">
        <v>285090</v>
      </c>
      <c r="BF33" s="13">
        <v>280308</v>
      </c>
      <c r="BG33" s="13">
        <v>276996</v>
      </c>
      <c r="BH33" s="13">
        <v>274259</v>
      </c>
      <c r="BI33" s="13">
        <v>258837</v>
      </c>
      <c r="BJ33" s="13">
        <v>251089</v>
      </c>
    </row>
    <row r="34" spans="1:62" x14ac:dyDescent="0.3">
      <c r="A34" s="48" t="s">
        <v>83</v>
      </c>
      <c r="B34" s="13">
        <v>1603454</v>
      </c>
      <c r="C34" s="13">
        <v>1603666</v>
      </c>
      <c r="D34" s="13">
        <v>1599982</v>
      </c>
      <c r="E34" s="13">
        <v>1600961</v>
      </c>
      <c r="F34" s="13">
        <v>1600561</v>
      </c>
      <c r="G34" s="13">
        <v>1607189</v>
      </c>
      <c r="H34" s="13">
        <v>1626209</v>
      </c>
      <c r="I34" s="13">
        <v>1633919</v>
      </c>
      <c r="J34" s="13">
        <v>1642067</v>
      </c>
      <c r="K34" s="13">
        <v>1641995</v>
      </c>
      <c r="L34" s="13">
        <v>1639180</v>
      </c>
      <c r="M34" s="13">
        <v>1638863</v>
      </c>
      <c r="N34" s="13">
        <v>1633868</v>
      </c>
      <c r="O34" s="13">
        <v>1624222</v>
      </c>
      <c r="P34" s="13">
        <v>1615088</v>
      </c>
      <c r="Q34" s="13">
        <v>1581772</v>
      </c>
      <c r="R34" s="13">
        <v>1561736</v>
      </c>
      <c r="S34" s="13">
        <v>1538990</v>
      </c>
      <c r="T34" s="13">
        <v>1515890</v>
      </c>
      <c r="U34" s="13">
        <v>1501818</v>
      </c>
      <c r="V34" s="13">
        <v>1487474</v>
      </c>
      <c r="W34" s="13">
        <v>1469151</v>
      </c>
      <c r="X34" s="13">
        <v>1449239</v>
      </c>
      <c r="Y34" s="13">
        <v>1426860</v>
      </c>
      <c r="Z34" s="13">
        <v>1399896</v>
      </c>
      <c r="AA34" s="13">
        <v>1379547</v>
      </c>
      <c r="AB34" s="13">
        <v>1356425</v>
      </c>
      <c r="AC34" s="13">
        <v>1340451</v>
      </c>
      <c r="AD34" s="13">
        <v>1319441</v>
      </c>
      <c r="AE34" s="13">
        <v>1298946</v>
      </c>
      <c r="AF34" s="13">
        <v>1283666</v>
      </c>
      <c r="AG34" s="13">
        <v>1274413</v>
      </c>
      <c r="AH34" s="13">
        <v>1259812</v>
      </c>
      <c r="AI34" s="13">
        <v>1251394</v>
      </c>
      <c r="AJ34" s="13">
        <v>1258046</v>
      </c>
      <c r="AK34" s="13">
        <v>1261176</v>
      </c>
      <c r="AL34" s="13">
        <v>1256579</v>
      </c>
      <c r="AM34" s="13">
        <v>1250456</v>
      </c>
      <c r="AN34" s="13">
        <v>1247416</v>
      </c>
      <c r="AO34" s="13">
        <v>1233735</v>
      </c>
      <c r="AP34" s="13">
        <v>1211063</v>
      </c>
      <c r="AQ34" s="13">
        <v>1189504</v>
      </c>
      <c r="AR34" s="13">
        <v>1174316</v>
      </c>
      <c r="AS34" s="13">
        <v>1165059</v>
      </c>
      <c r="AT34" s="13">
        <v>1158021</v>
      </c>
      <c r="AU34" s="13">
        <v>1154449</v>
      </c>
      <c r="AV34" s="13">
        <v>1145125</v>
      </c>
      <c r="AW34" s="13">
        <v>1135678</v>
      </c>
      <c r="AX34" s="13">
        <v>1124869</v>
      </c>
      <c r="AY34" s="13">
        <v>1114863</v>
      </c>
      <c r="AZ34" s="13">
        <v>1106083</v>
      </c>
      <c r="BA34" s="13">
        <v>1095859</v>
      </c>
      <c r="BB34" s="13">
        <v>1083105</v>
      </c>
      <c r="BC34" s="13">
        <v>1070328</v>
      </c>
      <c r="BD34" s="13">
        <v>1059625</v>
      </c>
      <c r="BE34" s="13">
        <v>1048349</v>
      </c>
      <c r="BF34" s="13">
        <v>1031206</v>
      </c>
      <c r="BG34" s="13">
        <v>1013455</v>
      </c>
      <c r="BH34" s="13">
        <v>990178</v>
      </c>
      <c r="BI34" s="13">
        <v>968839</v>
      </c>
      <c r="BJ34" s="13">
        <v>944889</v>
      </c>
    </row>
    <row r="35" spans="1:62" x14ac:dyDescent="0.3">
      <c r="A35" s="48" t="s">
        <v>84</v>
      </c>
      <c r="B35" s="13"/>
      <c r="C35" s="13"/>
      <c r="D35" s="13"/>
      <c r="E35" s="13"/>
      <c r="F35" s="13"/>
      <c r="G35" s="13"/>
      <c r="H35" s="13"/>
      <c r="I35" s="13"/>
      <c r="J35" s="13"/>
      <c r="K35" s="13"/>
      <c r="L35" s="13"/>
      <c r="M35" s="13"/>
      <c r="N35" s="13"/>
      <c r="O35" s="13"/>
      <c r="P35" s="13"/>
      <c r="Q35" s="13"/>
      <c r="R35" s="13"/>
      <c r="S35" s="13"/>
      <c r="T35" s="13"/>
      <c r="U35" s="13"/>
      <c r="V35" s="13"/>
      <c r="W35" s="13"/>
      <c r="X35" s="13"/>
      <c r="Y35" s="13"/>
      <c r="Z35" s="13">
        <v>160388</v>
      </c>
      <c r="AA35" s="13">
        <v>157434</v>
      </c>
      <c r="AB35" s="13">
        <v>154916</v>
      </c>
      <c r="AC35" s="13">
        <v>152120</v>
      </c>
      <c r="AD35" s="13">
        <v>148670</v>
      </c>
      <c r="AE35" s="13">
        <v>146542</v>
      </c>
      <c r="AF35" s="13">
        <v>144724</v>
      </c>
      <c r="AG35" s="13">
        <v>142764</v>
      </c>
      <c r="AH35" s="13">
        <v>140326</v>
      </c>
      <c r="AI35" s="13">
        <v>143102</v>
      </c>
      <c r="AJ35" s="13">
        <v>141226</v>
      </c>
      <c r="AK35" s="13">
        <v>139512</v>
      </c>
      <c r="AL35" s="13">
        <v>137306</v>
      </c>
      <c r="AM35" s="13">
        <v>135012</v>
      </c>
      <c r="AN35" s="13">
        <v>132936</v>
      </c>
      <c r="AO35" s="13">
        <v>131872</v>
      </c>
      <c r="AP35" s="13">
        <v>129412</v>
      </c>
      <c r="AQ35" s="13">
        <v>127512</v>
      </c>
      <c r="AR35" s="13">
        <v>125328</v>
      </c>
      <c r="AS35" s="13">
        <v>123250</v>
      </c>
      <c r="AT35" s="13">
        <v>121442</v>
      </c>
      <c r="AU35" s="13">
        <v>120066</v>
      </c>
      <c r="AV35" s="13">
        <v>118218</v>
      </c>
      <c r="AW35" s="13">
        <v>116722</v>
      </c>
      <c r="AX35" s="13">
        <v>115096</v>
      </c>
      <c r="AY35" s="13">
        <v>113140</v>
      </c>
      <c r="AZ35" s="13">
        <v>111158</v>
      </c>
      <c r="BA35" s="13">
        <v>109182</v>
      </c>
      <c r="BB35" s="13">
        <v>107272</v>
      </c>
      <c r="BC35" s="13">
        <v>105474</v>
      </c>
      <c r="BD35" s="13">
        <v>103672</v>
      </c>
      <c r="BE35" s="13">
        <v>101968</v>
      </c>
      <c r="BF35" s="13">
        <v>99874</v>
      </c>
      <c r="BG35" s="13">
        <v>98058</v>
      </c>
      <c r="BH35" s="13">
        <v>96520</v>
      </c>
      <c r="BI35" s="13">
        <v>94818</v>
      </c>
      <c r="BJ35" s="13">
        <v>93306</v>
      </c>
    </row>
    <row r="36" spans="1:62" x14ac:dyDescent="0.3">
      <c r="A36" s="48" t="s">
        <v>85</v>
      </c>
      <c r="B36" s="13"/>
      <c r="C36" s="13"/>
      <c r="D36" s="13"/>
      <c r="E36" s="13"/>
      <c r="F36" s="13"/>
      <c r="G36" s="13"/>
      <c r="H36" s="13"/>
      <c r="I36" s="13"/>
      <c r="J36" s="13"/>
      <c r="K36" s="13"/>
      <c r="L36" s="13"/>
      <c r="M36" s="13"/>
      <c r="N36" s="13"/>
      <c r="O36" s="13"/>
      <c r="P36" s="13"/>
      <c r="Q36" s="13"/>
      <c r="R36" s="13"/>
      <c r="S36" s="13"/>
      <c r="T36" s="13"/>
      <c r="U36" s="13"/>
      <c r="V36" s="13"/>
      <c r="W36" s="13"/>
      <c r="X36" s="13"/>
      <c r="Y36" s="13"/>
      <c r="Z36" s="13">
        <v>61040</v>
      </c>
      <c r="AA36" s="13">
        <v>61952</v>
      </c>
      <c r="AB36" s="13">
        <v>61120</v>
      </c>
      <c r="AC36" s="13">
        <v>60400</v>
      </c>
      <c r="AD36" s="13">
        <v>59792</v>
      </c>
      <c r="AE36" s="13">
        <v>60016</v>
      </c>
      <c r="AF36" s="13">
        <v>60336</v>
      </c>
      <c r="AG36" s="13">
        <v>59488</v>
      </c>
      <c r="AH36" s="13">
        <v>59088</v>
      </c>
      <c r="AI36" s="13">
        <v>62128</v>
      </c>
      <c r="AJ36" s="13">
        <v>60480</v>
      </c>
      <c r="AK36" s="13">
        <v>59344</v>
      </c>
      <c r="AL36" s="13">
        <v>58976</v>
      </c>
      <c r="AM36" s="13">
        <v>58624</v>
      </c>
      <c r="AN36" s="13">
        <v>57888</v>
      </c>
      <c r="AO36" s="13">
        <v>57008</v>
      </c>
      <c r="AP36" s="13">
        <v>56000</v>
      </c>
      <c r="AQ36" s="13">
        <v>55312</v>
      </c>
      <c r="AR36" s="13">
        <v>54544</v>
      </c>
      <c r="AS36" s="13">
        <v>53488</v>
      </c>
      <c r="AT36" s="13">
        <v>52640</v>
      </c>
      <c r="AU36" s="13">
        <v>52064</v>
      </c>
      <c r="AV36" s="13">
        <v>50864</v>
      </c>
      <c r="AW36" s="13">
        <v>50016</v>
      </c>
      <c r="AX36" s="13">
        <v>48992</v>
      </c>
      <c r="AY36" s="13">
        <v>47856</v>
      </c>
      <c r="AZ36" s="13">
        <v>46720</v>
      </c>
      <c r="BA36" s="13">
        <v>45568</v>
      </c>
      <c r="BB36" s="13">
        <v>44400</v>
      </c>
      <c r="BC36" s="13">
        <v>43136</v>
      </c>
      <c r="BD36" s="13">
        <v>42736</v>
      </c>
      <c r="BE36" s="13">
        <v>40864</v>
      </c>
      <c r="BF36" s="13">
        <v>39776</v>
      </c>
      <c r="BG36" s="13">
        <v>38928</v>
      </c>
      <c r="BH36" s="13">
        <v>38432</v>
      </c>
      <c r="BI36" s="13">
        <v>37216</v>
      </c>
      <c r="BJ36" s="13">
        <v>36320</v>
      </c>
    </row>
    <row r="37" spans="1:62" x14ac:dyDescent="0.3">
      <c r="A37" s="48" t="s">
        <v>86</v>
      </c>
      <c r="B37" s="13"/>
      <c r="C37" s="13"/>
      <c r="D37" s="13"/>
      <c r="E37" s="13"/>
      <c r="F37" s="13"/>
      <c r="G37" s="13"/>
      <c r="H37" s="13"/>
      <c r="I37" s="13"/>
      <c r="J37" s="13"/>
      <c r="K37" s="13"/>
      <c r="L37" s="13"/>
      <c r="M37" s="13"/>
      <c r="N37" s="13"/>
      <c r="O37" s="13"/>
      <c r="P37" s="13"/>
      <c r="Q37" s="13"/>
      <c r="R37" s="13"/>
      <c r="S37" s="13"/>
      <c r="T37" s="13"/>
      <c r="U37" s="13"/>
      <c r="V37" s="13"/>
      <c r="W37" s="13"/>
      <c r="X37" s="13"/>
      <c r="Y37" s="13"/>
      <c r="Z37" s="13">
        <v>205530</v>
      </c>
      <c r="AA37" s="13">
        <v>210150</v>
      </c>
      <c r="AB37" s="13">
        <v>210870</v>
      </c>
      <c r="AC37" s="13">
        <v>210300</v>
      </c>
      <c r="AD37" s="13">
        <v>270960</v>
      </c>
      <c r="AE37" s="13">
        <v>279630</v>
      </c>
      <c r="AF37" s="13">
        <v>184410</v>
      </c>
      <c r="AG37" s="13">
        <v>181140</v>
      </c>
      <c r="AH37" s="13">
        <v>180270</v>
      </c>
      <c r="AI37" s="13">
        <v>182430</v>
      </c>
      <c r="AJ37" s="13">
        <v>182700</v>
      </c>
      <c r="AK37" s="13">
        <v>183030</v>
      </c>
      <c r="AL37" s="13">
        <v>160050</v>
      </c>
      <c r="AM37" s="13">
        <v>159360</v>
      </c>
      <c r="AN37" s="13">
        <v>160410</v>
      </c>
      <c r="AO37" s="13">
        <v>157320</v>
      </c>
      <c r="AP37" s="13">
        <v>157050</v>
      </c>
      <c r="AQ37" s="13">
        <v>157950</v>
      </c>
      <c r="AR37" s="13">
        <v>159960</v>
      </c>
      <c r="AS37" s="13">
        <v>158490</v>
      </c>
      <c r="AT37" s="13">
        <v>160560</v>
      </c>
      <c r="AU37" s="13">
        <v>159510</v>
      </c>
      <c r="AV37" s="13">
        <v>155820</v>
      </c>
      <c r="AW37" s="13">
        <v>157170</v>
      </c>
      <c r="AX37" s="13">
        <v>155340</v>
      </c>
      <c r="AY37" s="13">
        <v>151650</v>
      </c>
      <c r="AZ37" s="13">
        <v>144600</v>
      </c>
      <c r="BA37" s="13">
        <v>136920</v>
      </c>
      <c r="BB37" s="13">
        <v>133950</v>
      </c>
      <c r="BC37" s="13">
        <v>131640</v>
      </c>
      <c r="BD37" s="13">
        <v>125520</v>
      </c>
      <c r="BE37" s="13">
        <v>120720</v>
      </c>
      <c r="BF37" s="13">
        <v>117540</v>
      </c>
      <c r="BG37" s="13">
        <v>113400</v>
      </c>
      <c r="BH37" s="13">
        <v>111300</v>
      </c>
      <c r="BI37" s="13">
        <v>114540</v>
      </c>
      <c r="BJ37" s="13">
        <v>107220</v>
      </c>
    </row>
    <row r="38" spans="1:62" x14ac:dyDescent="0.3">
      <c r="A38" s="48" t="s">
        <v>87</v>
      </c>
      <c r="B38" s="13">
        <v>435374</v>
      </c>
      <c r="C38" s="13">
        <v>442966</v>
      </c>
      <c r="D38" s="13">
        <v>422658</v>
      </c>
      <c r="E38" s="13">
        <v>431546</v>
      </c>
      <c r="F38" s="13">
        <v>451102</v>
      </c>
      <c r="G38" s="13">
        <v>447232</v>
      </c>
      <c r="H38" s="13">
        <v>458534</v>
      </c>
      <c r="I38" s="13">
        <v>463125</v>
      </c>
      <c r="J38" s="13">
        <v>460397</v>
      </c>
      <c r="K38" s="13">
        <v>463453</v>
      </c>
      <c r="L38" s="13">
        <v>472634</v>
      </c>
      <c r="M38" s="13">
        <v>479492</v>
      </c>
      <c r="N38" s="13">
        <v>480081</v>
      </c>
      <c r="O38" s="13">
        <v>477538</v>
      </c>
      <c r="P38" s="13">
        <v>478724</v>
      </c>
      <c r="Q38" s="13">
        <v>475360</v>
      </c>
      <c r="R38" s="13">
        <v>472148</v>
      </c>
      <c r="S38" s="13">
        <v>464190</v>
      </c>
      <c r="T38" s="13">
        <v>448098</v>
      </c>
      <c r="U38" s="13">
        <v>450156</v>
      </c>
      <c r="V38" s="13">
        <v>441030</v>
      </c>
      <c r="W38" s="13">
        <v>438904</v>
      </c>
      <c r="X38" s="13">
        <v>433560</v>
      </c>
      <c r="Y38" s="13">
        <v>430646</v>
      </c>
      <c r="Z38" s="13">
        <v>426958</v>
      </c>
      <c r="AA38" s="13">
        <v>429536</v>
      </c>
      <c r="AB38" s="13">
        <v>426906</v>
      </c>
      <c r="AC38" s="13">
        <v>422820</v>
      </c>
      <c r="AD38" s="13">
        <v>479422</v>
      </c>
      <c r="AE38" s="13">
        <v>486188</v>
      </c>
      <c r="AF38" s="13">
        <v>389470</v>
      </c>
      <c r="AG38" s="13">
        <v>383392</v>
      </c>
      <c r="AH38" s="13">
        <v>379684</v>
      </c>
      <c r="AI38" s="13">
        <v>387660</v>
      </c>
      <c r="AJ38" s="13">
        <v>384406</v>
      </c>
      <c r="AK38" s="13">
        <v>381886</v>
      </c>
      <c r="AL38" s="13">
        <v>356332</v>
      </c>
      <c r="AM38" s="13">
        <v>352996</v>
      </c>
      <c r="AN38" s="13">
        <v>351234</v>
      </c>
      <c r="AO38" s="13">
        <v>346200</v>
      </c>
      <c r="AP38" s="13">
        <v>342462</v>
      </c>
      <c r="AQ38" s="13">
        <v>340774</v>
      </c>
      <c r="AR38" s="13">
        <v>339832</v>
      </c>
      <c r="AS38" s="13">
        <v>335228</v>
      </c>
      <c r="AT38" s="13">
        <v>334642</v>
      </c>
      <c r="AU38" s="13">
        <v>331640</v>
      </c>
      <c r="AV38" s="13">
        <v>324902</v>
      </c>
      <c r="AW38" s="13">
        <v>323908</v>
      </c>
      <c r="AX38" s="13">
        <v>319428</v>
      </c>
      <c r="AY38" s="13">
        <v>312646</v>
      </c>
      <c r="AZ38" s="13">
        <v>302478</v>
      </c>
      <c r="BA38" s="13">
        <v>291670</v>
      </c>
      <c r="BB38" s="13">
        <v>285622</v>
      </c>
      <c r="BC38" s="13">
        <v>280250</v>
      </c>
      <c r="BD38" s="13">
        <v>271928</v>
      </c>
      <c r="BE38" s="13">
        <v>263552</v>
      </c>
      <c r="BF38" s="13">
        <v>257190</v>
      </c>
      <c r="BG38" s="13">
        <v>250386</v>
      </c>
      <c r="BH38" s="13">
        <v>246252</v>
      </c>
      <c r="BI38" s="13">
        <v>246574</v>
      </c>
      <c r="BJ38" s="13">
        <v>236846</v>
      </c>
    </row>
    <row r="39" spans="1:62" x14ac:dyDescent="0.3">
      <c r="A39" s="48" t="s">
        <v>88</v>
      </c>
      <c r="B39" s="13">
        <v>2038828</v>
      </c>
      <c r="C39" s="13">
        <v>2046632</v>
      </c>
      <c r="D39" s="13">
        <v>2022640</v>
      </c>
      <c r="E39" s="13">
        <v>2032507</v>
      </c>
      <c r="F39" s="13">
        <v>2051663</v>
      </c>
      <c r="G39" s="13">
        <v>2054421</v>
      </c>
      <c r="H39" s="13">
        <v>2084743</v>
      </c>
      <c r="I39" s="13">
        <v>2097044</v>
      </c>
      <c r="J39" s="13">
        <v>2102464</v>
      </c>
      <c r="K39" s="13">
        <v>2105448</v>
      </c>
      <c r="L39" s="13">
        <v>2111814</v>
      </c>
      <c r="M39" s="13">
        <v>2118355</v>
      </c>
      <c r="N39" s="13">
        <v>2113949</v>
      </c>
      <c r="O39" s="13">
        <v>2101760</v>
      </c>
      <c r="P39" s="13">
        <v>2093812</v>
      </c>
      <c r="Q39" s="13">
        <v>2057132</v>
      </c>
      <c r="R39" s="13">
        <v>2033884</v>
      </c>
      <c r="S39" s="13">
        <v>2003180</v>
      </c>
      <c r="T39" s="13">
        <v>1963988</v>
      </c>
      <c r="U39" s="13">
        <v>1951974</v>
      </c>
      <c r="V39" s="13">
        <v>1928504</v>
      </c>
      <c r="W39" s="13">
        <v>1908055</v>
      </c>
      <c r="X39" s="13">
        <v>1882799</v>
      </c>
      <c r="Y39" s="13">
        <v>1857506</v>
      </c>
      <c r="Z39" s="13">
        <v>1826854</v>
      </c>
      <c r="AA39" s="13">
        <v>1809083</v>
      </c>
      <c r="AB39" s="13">
        <v>1783331</v>
      </c>
      <c r="AC39" s="13">
        <v>1763271</v>
      </c>
      <c r="AD39" s="13">
        <v>1798863</v>
      </c>
      <c r="AE39" s="13">
        <v>1785134</v>
      </c>
      <c r="AF39" s="13">
        <v>1673136</v>
      </c>
      <c r="AG39" s="13">
        <v>1657805</v>
      </c>
      <c r="AH39" s="13">
        <v>1639496</v>
      </c>
      <c r="AI39" s="13">
        <v>1639054</v>
      </c>
      <c r="AJ39" s="13">
        <v>1642452</v>
      </c>
      <c r="AK39" s="13">
        <v>1643062</v>
      </c>
      <c r="AL39" s="13">
        <v>1612911</v>
      </c>
      <c r="AM39" s="13">
        <v>1603452</v>
      </c>
      <c r="AN39" s="13">
        <v>1598650</v>
      </c>
      <c r="AO39" s="13">
        <v>1579935</v>
      </c>
      <c r="AP39" s="13">
        <v>1553525</v>
      </c>
      <c r="AQ39" s="13">
        <v>1530278</v>
      </c>
      <c r="AR39" s="13">
        <v>1514148</v>
      </c>
      <c r="AS39" s="13">
        <v>1500287</v>
      </c>
      <c r="AT39" s="13">
        <v>1492663</v>
      </c>
      <c r="AU39" s="13">
        <v>1486089</v>
      </c>
      <c r="AV39" s="13">
        <v>1470027</v>
      </c>
      <c r="AW39" s="13">
        <v>1459586</v>
      </c>
      <c r="AX39" s="13">
        <v>1444297</v>
      </c>
      <c r="AY39" s="13">
        <v>1427509</v>
      </c>
      <c r="AZ39" s="13">
        <v>1408561</v>
      </c>
      <c r="BA39" s="13">
        <v>1387529</v>
      </c>
      <c r="BB39" s="13">
        <v>1368727</v>
      </c>
      <c r="BC39" s="13">
        <v>1350578</v>
      </c>
      <c r="BD39" s="13">
        <v>1331553</v>
      </c>
      <c r="BE39" s="13">
        <v>1311901</v>
      </c>
      <c r="BF39" s="13">
        <v>1288396</v>
      </c>
      <c r="BG39" s="13">
        <v>1263841</v>
      </c>
      <c r="BH39" s="13">
        <v>1236430</v>
      </c>
      <c r="BI39" s="13">
        <v>1215413</v>
      </c>
      <c r="BJ39" s="13">
        <v>1181735</v>
      </c>
    </row>
    <row r="40" spans="1:62" x14ac:dyDescent="0.3">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row>
    <row r="41" spans="1:62" x14ac:dyDescent="0.3">
      <c r="A41" s="24" t="s">
        <v>101</v>
      </c>
      <c r="B41" s="11" t="s">
        <v>26</v>
      </c>
      <c r="C41" s="11" t="s">
        <v>27</v>
      </c>
      <c r="D41" s="11" t="s">
        <v>28</v>
      </c>
      <c r="E41" s="11" t="s">
        <v>29</v>
      </c>
      <c r="F41" s="11" t="s">
        <v>30</v>
      </c>
      <c r="G41" s="11" t="s">
        <v>31</v>
      </c>
      <c r="H41" s="11" t="s">
        <v>32</v>
      </c>
      <c r="I41" s="11" t="s">
        <v>33</v>
      </c>
      <c r="J41" s="11" t="s">
        <v>34</v>
      </c>
      <c r="K41" s="11" t="s">
        <v>35</v>
      </c>
      <c r="L41" s="11" t="s">
        <v>36</v>
      </c>
      <c r="M41" s="11" t="s">
        <v>37</v>
      </c>
      <c r="N41" s="11" t="s">
        <v>38</v>
      </c>
      <c r="O41" s="11" t="s">
        <v>39</v>
      </c>
      <c r="P41" s="11" t="s">
        <v>40</v>
      </c>
      <c r="Q41" s="11" t="s">
        <v>41</v>
      </c>
      <c r="R41" s="11" t="s">
        <v>42</v>
      </c>
      <c r="S41" s="11" t="s">
        <v>43</v>
      </c>
      <c r="T41" s="11" t="s">
        <v>44</v>
      </c>
      <c r="U41" s="11" t="s">
        <v>45</v>
      </c>
      <c r="V41" s="11" t="s">
        <v>46</v>
      </c>
      <c r="W41" s="11" t="s">
        <v>47</v>
      </c>
      <c r="X41" s="11" t="s">
        <v>48</v>
      </c>
      <c r="Y41" s="11" t="s">
        <v>49</v>
      </c>
      <c r="Z41" s="11" t="s">
        <v>3</v>
      </c>
      <c r="AA41" s="11" t="s">
        <v>4</v>
      </c>
      <c r="AB41" s="11" t="s">
        <v>5</v>
      </c>
      <c r="AC41" s="11" t="s">
        <v>6</v>
      </c>
      <c r="AD41" s="11" t="s">
        <v>7</v>
      </c>
      <c r="AE41" s="11" t="s">
        <v>8</v>
      </c>
      <c r="AF41" s="11" t="s">
        <v>9</v>
      </c>
      <c r="AG41" s="11" t="s">
        <v>10</v>
      </c>
      <c r="AH41" s="11" t="s">
        <v>11</v>
      </c>
      <c r="AI41" s="11" t="s">
        <v>12</v>
      </c>
      <c r="AJ41" s="11" t="s">
        <v>13</v>
      </c>
      <c r="AK41" s="11" t="s">
        <v>14</v>
      </c>
      <c r="AL41" s="11" t="s">
        <v>15</v>
      </c>
      <c r="AM41" s="11" t="s">
        <v>16</v>
      </c>
      <c r="AN41" s="11" t="s">
        <v>17</v>
      </c>
      <c r="AO41" s="11" t="s">
        <v>18</v>
      </c>
      <c r="AP41" s="11" t="s">
        <v>19</v>
      </c>
      <c r="AQ41" s="11" t="s">
        <v>20</v>
      </c>
      <c r="AR41" s="11" t="s">
        <v>21</v>
      </c>
      <c r="AS41" s="11" t="s">
        <v>22</v>
      </c>
      <c r="AT41" s="12" t="s">
        <v>50</v>
      </c>
      <c r="AU41" s="11" t="s">
        <v>51</v>
      </c>
      <c r="AV41" s="11" t="s">
        <v>161</v>
      </c>
      <c r="AW41" s="11" t="s">
        <v>162</v>
      </c>
      <c r="AX41" s="11" t="s">
        <v>210</v>
      </c>
      <c r="AY41" s="11" t="s">
        <v>211</v>
      </c>
      <c r="AZ41" s="11" t="s">
        <v>256</v>
      </c>
      <c r="BA41" s="11" t="s">
        <v>260</v>
      </c>
      <c r="BB41" s="11" t="s">
        <v>264</v>
      </c>
      <c r="BC41" s="11" t="s">
        <v>265</v>
      </c>
      <c r="BD41" s="11" t="s">
        <v>266</v>
      </c>
      <c r="BE41" s="11" t="s">
        <v>267</v>
      </c>
      <c r="BF41" s="11" t="s">
        <v>268</v>
      </c>
      <c r="BG41" s="11" t="s">
        <v>269</v>
      </c>
      <c r="BH41" s="11" t="s">
        <v>270</v>
      </c>
      <c r="BI41" s="11" t="s">
        <v>271</v>
      </c>
      <c r="BJ41" s="11" t="s">
        <v>336</v>
      </c>
    </row>
    <row r="42" spans="1:62" x14ac:dyDescent="0.3">
      <c r="A42" s="48" t="s">
        <v>101</v>
      </c>
      <c r="B42" s="13"/>
      <c r="C42" s="13"/>
      <c r="D42" s="13"/>
      <c r="E42" s="13"/>
      <c r="F42" s="13"/>
      <c r="G42" s="13"/>
      <c r="H42" s="13"/>
      <c r="I42" s="13"/>
      <c r="J42" s="13"/>
      <c r="K42" s="13"/>
      <c r="L42" s="13"/>
      <c r="M42" s="13"/>
      <c r="N42" s="13"/>
      <c r="O42" s="13"/>
      <c r="P42" s="13"/>
      <c r="Q42" s="13"/>
      <c r="R42" s="13"/>
      <c r="S42" s="13"/>
      <c r="T42" s="13"/>
      <c r="U42" s="13"/>
      <c r="V42" s="13">
        <v>23418</v>
      </c>
      <c r="W42" s="13">
        <v>14670</v>
      </c>
      <c r="X42" s="13">
        <v>19114</v>
      </c>
      <c r="Y42" s="13">
        <v>9426</v>
      </c>
      <c r="Z42" s="13">
        <v>12483</v>
      </c>
      <c r="AA42" s="13">
        <v>12152</v>
      </c>
      <c r="AB42" s="13">
        <v>21336</v>
      </c>
      <c r="AC42" s="13">
        <v>10784</v>
      </c>
      <c r="AD42" s="13">
        <v>16371</v>
      </c>
      <c r="AE42" s="13">
        <v>23375</v>
      </c>
      <c r="AF42" s="13">
        <v>19508</v>
      </c>
      <c r="AG42" s="13">
        <v>18136</v>
      </c>
      <c r="AH42" s="13">
        <v>16855</v>
      </c>
      <c r="AI42" s="13">
        <v>16771</v>
      </c>
      <c r="AJ42" s="13">
        <v>9486</v>
      </c>
      <c r="AK42" s="13">
        <v>16465</v>
      </c>
      <c r="AL42" s="13">
        <v>14062</v>
      </c>
      <c r="AM42" s="13">
        <v>14691</v>
      </c>
      <c r="AN42" s="13">
        <v>42474</v>
      </c>
      <c r="AO42" s="13">
        <v>43688</v>
      </c>
      <c r="AP42" s="13">
        <v>35297</v>
      </c>
      <c r="AQ42" s="13">
        <v>12859</v>
      </c>
      <c r="AR42" s="13">
        <v>17786</v>
      </c>
      <c r="AS42" s="13">
        <v>15943</v>
      </c>
      <c r="AT42" s="13">
        <v>18289</v>
      </c>
      <c r="AU42" s="13">
        <v>18740</v>
      </c>
      <c r="AV42" s="13">
        <v>37739</v>
      </c>
      <c r="AW42" s="13">
        <v>24767</v>
      </c>
      <c r="AX42" s="13">
        <v>21097</v>
      </c>
      <c r="AY42" s="68">
        <v>20723.25</v>
      </c>
      <c r="AZ42" s="13">
        <v>20723.25</v>
      </c>
      <c r="BA42" s="13">
        <v>44292</v>
      </c>
      <c r="BB42" s="13">
        <v>48123</v>
      </c>
      <c r="BC42" s="13">
        <v>44191</v>
      </c>
      <c r="BD42" s="13">
        <v>67029</v>
      </c>
      <c r="BE42" s="13">
        <v>45149</v>
      </c>
      <c r="BF42" s="13">
        <v>31497</v>
      </c>
      <c r="BG42" s="13">
        <v>45834</v>
      </c>
      <c r="BH42" s="13">
        <v>33109</v>
      </c>
      <c r="BI42" s="13">
        <v>34596</v>
      </c>
      <c r="BJ42" s="13">
        <v>33744</v>
      </c>
    </row>
    <row r="44" spans="1:62" x14ac:dyDescent="0.3">
      <c r="A44" s="60" t="s">
        <v>238</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2"/>
      <c r="AZ44" s="62"/>
      <c r="BA44" s="62"/>
      <c r="BB44" s="62"/>
      <c r="BC44" s="62"/>
      <c r="BD44" s="62"/>
      <c r="BE44" s="62"/>
      <c r="BF44" s="62"/>
      <c r="BG44" s="62"/>
      <c r="BH44" s="62"/>
      <c r="BI44" s="62"/>
      <c r="BJ44" s="62"/>
    </row>
    <row r="46" spans="1:62" x14ac:dyDescent="0.3">
      <c r="A46" s="24" t="s">
        <v>252</v>
      </c>
      <c r="B46" s="11" t="s">
        <v>26</v>
      </c>
      <c r="C46" s="11" t="s">
        <v>27</v>
      </c>
      <c r="D46" s="11" t="s">
        <v>28</v>
      </c>
      <c r="E46" s="11" t="s">
        <v>29</v>
      </c>
      <c r="F46" s="11" t="s">
        <v>30</v>
      </c>
      <c r="G46" s="11" t="s">
        <v>31</v>
      </c>
      <c r="H46" s="11" t="s">
        <v>32</v>
      </c>
      <c r="I46" s="11" t="s">
        <v>33</v>
      </c>
      <c r="J46" s="11" t="s">
        <v>34</v>
      </c>
      <c r="K46" s="11" t="s">
        <v>35</v>
      </c>
      <c r="L46" s="11" t="s">
        <v>36</v>
      </c>
      <c r="M46" s="11" t="s">
        <v>37</v>
      </c>
      <c r="N46" s="11" t="s">
        <v>38</v>
      </c>
      <c r="O46" s="11" t="s">
        <v>39</v>
      </c>
      <c r="P46" s="11" t="s">
        <v>40</v>
      </c>
      <c r="Q46" s="11" t="s">
        <v>41</v>
      </c>
      <c r="R46" s="11" t="s">
        <v>42</v>
      </c>
      <c r="S46" s="11" t="s">
        <v>43</v>
      </c>
      <c r="T46" s="11" t="s">
        <v>44</v>
      </c>
      <c r="U46" s="11" t="s">
        <v>45</v>
      </c>
      <c r="V46" s="11" t="s">
        <v>46</v>
      </c>
      <c r="W46" s="11" t="s">
        <v>47</v>
      </c>
      <c r="X46" s="11" t="s">
        <v>48</v>
      </c>
      <c r="Y46" s="11" t="s">
        <v>49</v>
      </c>
      <c r="Z46" s="11" t="s">
        <v>3</v>
      </c>
      <c r="AA46" s="11" t="s">
        <v>4</v>
      </c>
      <c r="AB46" s="11" t="s">
        <v>5</v>
      </c>
      <c r="AC46" s="11" t="s">
        <v>6</v>
      </c>
      <c r="AD46" s="11" t="s">
        <v>7</v>
      </c>
      <c r="AE46" s="11" t="s">
        <v>8</v>
      </c>
      <c r="AF46" s="11" t="s">
        <v>9</v>
      </c>
      <c r="AG46" s="11" t="s">
        <v>10</v>
      </c>
      <c r="AH46" s="11" t="s">
        <v>11</v>
      </c>
      <c r="AI46" s="11" t="s">
        <v>12</v>
      </c>
      <c r="AJ46" s="11" t="s">
        <v>13</v>
      </c>
      <c r="AK46" s="11" t="s">
        <v>14</v>
      </c>
      <c r="AL46" s="11" t="s">
        <v>15</v>
      </c>
      <c r="AM46" s="11" t="s">
        <v>16</v>
      </c>
      <c r="AN46" s="11" t="s">
        <v>17</v>
      </c>
      <c r="AO46" s="11" t="s">
        <v>18</v>
      </c>
      <c r="AP46" s="11" t="s">
        <v>19</v>
      </c>
      <c r="AQ46" s="11" t="s">
        <v>20</v>
      </c>
      <c r="AR46" s="11" t="s">
        <v>21</v>
      </c>
      <c r="AS46" s="11" t="s">
        <v>22</v>
      </c>
      <c r="AT46" s="12" t="s">
        <v>50</v>
      </c>
      <c r="AU46" s="11" t="s">
        <v>51</v>
      </c>
      <c r="AV46" s="11" t="s">
        <v>161</v>
      </c>
      <c r="AW46" s="11" t="s">
        <v>162</v>
      </c>
      <c r="AX46" s="11" t="s">
        <v>210</v>
      </c>
      <c r="AY46" s="11" t="s">
        <v>211</v>
      </c>
      <c r="AZ46" s="11" t="s">
        <v>256</v>
      </c>
      <c r="BA46" s="11" t="s">
        <v>260</v>
      </c>
      <c r="BB46" s="11" t="s">
        <v>264</v>
      </c>
      <c r="BC46" s="11" t="s">
        <v>265</v>
      </c>
      <c r="BD46" s="11" t="s">
        <v>266</v>
      </c>
      <c r="BE46" s="11" t="s">
        <v>267</v>
      </c>
      <c r="BF46" s="11" t="s">
        <v>268</v>
      </c>
      <c r="BG46" s="11" t="s">
        <v>269</v>
      </c>
      <c r="BH46" s="11" t="s">
        <v>270</v>
      </c>
      <c r="BI46" s="11" t="s">
        <v>271</v>
      </c>
      <c r="BJ46" s="11" t="s">
        <v>336</v>
      </c>
    </row>
    <row r="47" spans="1:62" x14ac:dyDescent="0.3">
      <c r="A47" s="48" t="s">
        <v>240</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50">
        <v>0.40945549915606516</v>
      </c>
      <c r="AQ47" s="50">
        <v>0.41018632737454291</v>
      </c>
      <c r="AR47" s="50">
        <v>0.40403451701394488</v>
      </c>
      <c r="AS47" s="50">
        <v>0.39864230329188127</v>
      </c>
      <c r="AT47" s="50">
        <v>0.39498672343115959</v>
      </c>
      <c r="AU47" s="50">
        <v>0.39298985839304096</v>
      </c>
      <c r="AV47" s="50">
        <v>0.38845509760820462</v>
      </c>
      <c r="AW47" s="50">
        <v>0.38492419281376689</v>
      </c>
      <c r="AX47" s="50">
        <v>0.38269286638131922</v>
      </c>
      <c r="AY47" s="50">
        <v>0.38210615444495277</v>
      </c>
      <c r="AZ47" s="50">
        <v>0.37939650345978404</v>
      </c>
      <c r="BA47" s="50">
        <v>0.37751327470054746</v>
      </c>
      <c r="BB47" s="50">
        <v>0.37804966549184882</v>
      </c>
      <c r="BC47" s="50">
        <v>0.38219037111637177</v>
      </c>
      <c r="BD47" s="50">
        <v>0.38784966972100748</v>
      </c>
      <c r="BE47" s="50">
        <v>0.39167405100113672</v>
      </c>
      <c r="BF47" s="50">
        <v>0.39232748272909646</v>
      </c>
      <c r="BG47" s="50">
        <v>0.39406871569045232</v>
      </c>
      <c r="BH47" s="50">
        <v>0.38972986199884402</v>
      </c>
      <c r="BI47" s="50">
        <v>0.38800000000000001</v>
      </c>
      <c r="BJ47" s="50">
        <v>0.39166850007754428</v>
      </c>
    </row>
    <row r="48" spans="1:62" x14ac:dyDescent="0.3">
      <c r="A48" s="48" t="s">
        <v>241</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50">
        <v>0.23976116061783848</v>
      </c>
      <c r="AQ48" s="50">
        <v>0.24234247986346902</v>
      </c>
      <c r="AR48" s="50">
        <v>0.24685341567154001</v>
      </c>
      <c r="AS48" s="50">
        <v>0.24800403901612006</v>
      </c>
      <c r="AT48" s="50">
        <v>0.24519444806815052</v>
      </c>
      <c r="AU48" s="50">
        <v>0.24306306766524896</v>
      </c>
      <c r="AV48" s="50">
        <v>0.24258389125359672</v>
      </c>
      <c r="AW48" s="50">
        <v>0.2406122754174124</v>
      </c>
      <c r="AX48" s="50">
        <v>0.24080019757964929</v>
      </c>
      <c r="AY48" s="50">
        <v>0.24236618025633846</v>
      </c>
      <c r="AZ48" s="50">
        <v>0.24425250320337746</v>
      </c>
      <c r="BA48" s="50">
        <v>0.24444040448389887</v>
      </c>
      <c r="BB48" s="50">
        <v>0.24334680676848422</v>
      </c>
      <c r="BC48" s="50">
        <v>0.24214068925341184</v>
      </c>
      <c r="BD48" s="50">
        <v>0.24266524617106236</v>
      </c>
      <c r="BE48" s="50">
        <v>0.24259655920996917</v>
      </c>
      <c r="BF48" s="50">
        <v>0.24354997315296179</v>
      </c>
      <c r="BG48" s="50">
        <v>0.24127139998646971</v>
      </c>
      <c r="BH48" s="50">
        <v>0.24283520442818751</v>
      </c>
      <c r="BI48" s="50">
        <v>0.23899999999999999</v>
      </c>
      <c r="BJ48" s="50">
        <v>0.23477733976289489</v>
      </c>
    </row>
    <row r="49" spans="1:62" x14ac:dyDescent="0.3">
      <c r="A49" s="48" t="s">
        <v>253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50">
        <v>0.16385160738547555</v>
      </c>
      <c r="AQ49" s="50">
        <v>0.15686553596796307</v>
      </c>
      <c r="AR49" s="50">
        <v>0.15366354040510508</v>
      </c>
      <c r="AS49" s="50">
        <v>0.15266746819067037</v>
      </c>
      <c r="AT49" s="50">
        <v>0.15301771888737728</v>
      </c>
      <c r="AU49" s="50">
        <v>0.15451263886808317</v>
      </c>
      <c r="AV49" s="50">
        <v>0.15643489468343721</v>
      </c>
      <c r="AW49" s="50">
        <v>0.15407743169910115</v>
      </c>
      <c r="AX49" s="50">
        <v>0.15077694931306374</v>
      </c>
      <c r="AY49" s="50">
        <v>0.14939124734545603</v>
      </c>
      <c r="AZ49" s="50">
        <v>0.14709963918956426</v>
      </c>
      <c r="BA49" s="50">
        <v>0.14512163330269062</v>
      </c>
      <c r="BB49" s="50">
        <v>0.14322576493237266</v>
      </c>
      <c r="BC49" s="50">
        <v>0.1408609965775022</v>
      </c>
      <c r="BD49" s="50">
        <v>0.13747149029534472</v>
      </c>
      <c r="BE49" s="50">
        <v>0.13587795089365939</v>
      </c>
      <c r="BF49" s="50">
        <v>0.13608027713606716</v>
      </c>
      <c r="BG49" s="50">
        <v>0.13558735713872233</v>
      </c>
      <c r="BH49" s="50">
        <v>0.13641554197060532</v>
      </c>
      <c r="BI49" s="50">
        <v>0.13900000000000001</v>
      </c>
      <c r="BJ49" s="50">
        <v>0.13808577477539213</v>
      </c>
    </row>
    <row r="50" spans="1:62" x14ac:dyDescent="0.3">
      <c r="A50" s="48" t="s">
        <v>242</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50">
        <v>4.4925040344953641E-2</v>
      </c>
      <c r="AQ50" s="50">
        <v>4.3415419693850467E-2</v>
      </c>
      <c r="AR50" s="50">
        <v>4.1563847244439484E-2</v>
      </c>
      <c r="AS50" s="50">
        <v>3.9964928707764164E-2</v>
      </c>
      <c r="AT50" s="50">
        <v>3.7902585117404623E-2</v>
      </c>
      <c r="AU50" s="50">
        <v>3.6320221015375673E-2</v>
      </c>
      <c r="AV50" s="50">
        <v>3.5428826504077027E-2</v>
      </c>
      <c r="AW50" s="50">
        <v>3.5256504367884217E-2</v>
      </c>
      <c r="AX50" s="50">
        <v>3.4412469289767836E-2</v>
      </c>
      <c r="AY50" s="50">
        <v>3.2661645509979721E-2</v>
      </c>
      <c r="AZ50" s="50">
        <v>3.0352129436226023E-2</v>
      </c>
      <c r="BA50" s="50">
        <v>2.7381550889615764E-2</v>
      </c>
      <c r="BB50" s="50">
        <v>2.6202980526578403E-2</v>
      </c>
      <c r="BC50" s="50">
        <v>2.4354146736103432E-2</v>
      </c>
      <c r="BD50" s="50">
        <v>2.1807914502077388E-2</v>
      </c>
      <c r="BE50" s="50"/>
      <c r="BF50" s="50"/>
      <c r="BG50" s="50"/>
      <c r="BH50" s="50"/>
      <c r="BI50" s="50"/>
      <c r="BJ50" s="50"/>
    </row>
    <row r="51" spans="1:62" x14ac:dyDescent="0.3">
      <c r="A51" s="48" t="s">
        <v>243</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50">
        <v>7.5003549258565033E-2</v>
      </c>
      <c r="AQ51" s="50">
        <v>8.10638909402457E-2</v>
      </c>
      <c r="AR51" s="50">
        <v>8.7593880849340097E-2</v>
      </c>
      <c r="AS51" s="50">
        <v>9.3971532970061972E-2</v>
      </c>
      <c r="AT51" s="50">
        <v>0.10215261945633365</v>
      </c>
      <c r="AU51" s="50">
        <v>0.1052032083678785</v>
      </c>
      <c r="AV51" s="50">
        <v>0.10930162550605475</v>
      </c>
      <c r="AW51" s="50">
        <v>0.11325702197223647</v>
      </c>
      <c r="AX51" s="50">
        <v>0.1171475866911328</v>
      </c>
      <c r="AY51" s="50">
        <v>0.11885938257526614</v>
      </c>
      <c r="AZ51" s="50">
        <v>0.12316108402702908</v>
      </c>
      <c r="BA51" s="50">
        <v>0.12855672790637049</v>
      </c>
      <c r="BB51" s="50">
        <v>0.13051842601797006</v>
      </c>
      <c r="BC51" s="50">
        <v>0.13248130403898709</v>
      </c>
      <c r="BD51" s="50">
        <v>0.13317834515014995</v>
      </c>
      <c r="BE51" s="50">
        <v>0.13344473522771635</v>
      </c>
      <c r="BF51" s="50">
        <v>0.1334909373106109</v>
      </c>
      <c r="BG51" s="50">
        <v>0.13391071828352355</v>
      </c>
      <c r="BH51" s="50">
        <v>0.13566879160039433</v>
      </c>
      <c r="BI51" s="50">
        <v>0.13900000000000001</v>
      </c>
      <c r="BJ51" s="50">
        <v>0.13843418295396756</v>
      </c>
    </row>
    <row r="52" spans="1:62" x14ac:dyDescent="0.3">
      <c r="A52" s="63" t="s">
        <v>254</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4"/>
      <c r="AQ52" s="64"/>
      <c r="AR52" s="64">
        <v>2.0627263921784215E-2</v>
      </c>
      <c r="AS52" s="64">
        <v>2.1674391031057207E-2</v>
      </c>
      <c r="AT52" s="64">
        <v>2.2781722440679931E-2</v>
      </c>
      <c r="AU52" s="64">
        <v>2.4165617943554651E-2</v>
      </c>
      <c r="AV52" s="64">
        <v>2.6286259076608955E-2</v>
      </c>
      <c r="AW52" s="64">
        <v>2.8169148732040052E-2</v>
      </c>
      <c r="AX52" s="64">
        <v>3.0166956164396609E-2</v>
      </c>
      <c r="AY52" s="64">
        <v>3.1159395549243071E-2</v>
      </c>
      <c r="AZ52" s="64">
        <v>3.1977856290928731E-2</v>
      </c>
      <c r="BA52" s="64">
        <v>3.3206646268677198E-2</v>
      </c>
      <c r="BB52" s="64">
        <v>3.3406999066170451E-2</v>
      </c>
      <c r="BC52" s="64">
        <v>3.3723488007518232E-2</v>
      </c>
      <c r="BD52" s="64">
        <v>3.3952873131298113E-2</v>
      </c>
      <c r="BE52" s="64">
        <v>3.5168022010480589E-2</v>
      </c>
      <c r="BF52" s="64">
        <v>3.654721519853333E-2</v>
      </c>
      <c r="BG52" s="64">
        <v>3.744958401362513E-2</v>
      </c>
      <c r="BH52" s="64">
        <v>3.8236150311989771E-2</v>
      </c>
      <c r="BI52" s="64">
        <v>3.9E-2</v>
      </c>
      <c r="BJ52" s="64">
        <v>3.9119818510356667E-2</v>
      </c>
    </row>
    <row r="53" spans="1:62" x14ac:dyDescent="0.3">
      <c r="A53" s="48" t="s">
        <v>222</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50">
        <v>6.7003143237102131E-2</v>
      </c>
      <c r="AQ53" s="50">
        <v>6.6126346159928823E-2</v>
      </c>
      <c r="AR53" s="50">
        <v>4.5663534893846267E-2</v>
      </c>
      <c r="AS53" s="50">
        <v>4.5075336792444992E-2</v>
      </c>
      <c r="AT53" s="50">
        <v>4.396418259889439E-2</v>
      </c>
      <c r="AU53" s="50">
        <v>4.3745387746818104E-2</v>
      </c>
      <c r="AV53" s="50">
        <v>4.1509405368020717E-2</v>
      </c>
      <c r="AW53" s="50">
        <v>4.370342499755879E-2</v>
      </c>
      <c r="AX53" s="50">
        <v>4.4002974580670533E-2</v>
      </c>
      <c r="AY53" s="50">
        <v>4.3455994318763784E-2</v>
      </c>
      <c r="AZ53" s="50">
        <v>4.376028439309039E-2</v>
      </c>
      <c r="BA53" s="50">
        <v>4.3779762448199644E-2</v>
      </c>
      <c r="BB53" s="50">
        <v>4.5249357196575413E-2</v>
      </c>
      <c r="BC53" s="50">
        <v>4.4249004270105474E-2</v>
      </c>
      <c r="BD53" s="50">
        <v>4.3074461029060061E-2</v>
      </c>
      <c r="BE53" s="50">
        <v>6.1238681657037795E-2</v>
      </c>
      <c r="BF53" s="50">
        <v>5.8004114472730371E-2</v>
      </c>
      <c r="BG53" s="50">
        <v>5.7712224887206932E-2</v>
      </c>
      <c r="BH53" s="50">
        <v>5.7114449689978995E-2</v>
      </c>
      <c r="BI53" s="50">
        <v>5.6000000000000001E-2</v>
      </c>
      <c r="BJ53" s="50">
        <v>5.7914383919844471E-2</v>
      </c>
    </row>
    <row r="54" spans="1:62" x14ac:dyDescent="0.3">
      <c r="AP54" s="51"/>
      <c r="AQ54" s="51"/>
      <c r="AR54" s="51"/>
      <c r="AS54" s="51"/>
      <c r="AT54" s="51"/>
      <c r="AU54" s="51"/>
      <c r="AV54" s="51"/>
      <c r="AW54" s="51"/>
      <c r="AX54" s="51"/>
      <c r="AY54" s="51"/>
      <c r="AZ54" s="51"/>
      <c r="BA54" s="51"/>
      <c r="BB54" s="51"/>
      <c r="BC54" s="51"/>
      <c r="BD54" s="51"/>
      <c r="BE54" s="51"/>
      <c r="BF54" s="51"/>
      <c r="BG54" s="51"/>
      <c r="BH54" s="51"/>
      <c r="BI54" s="51"/>
      <c r="BJ54" s="51"/>
    </row>
    <row r="55" spans="1:62" x14ac:dyDescent="0.3">
      <c r="A55" s="24" t="s">
        <v>246</v>
      </c>
      <c r="B55" s="11" t="s">
        <v>26</v>
      </c>
      <c r="C55" s="11" t="s">
        <v>27</v>
      </c>
      <c r="D55" s="11" t="s">
        <v>28</v>
      </c>
      <c r="E55" s="11" t="s">
        <v>29</v>
      </c>
      <c r="F55" s="11" t="s">
        <v>30</v>
      </c>
      <c r="G55" s="11" t="s">
        <v>31</v>
      </c>
      <c r="H55" s="11" t="s">
        <v>32</v>
      </c>
      <c r="I55" s="11" t="s">
        <v>33</v>
      </c>
      <c r="J55" s="11" t="s">
        <v>34</v>
      </c>
      <c r="K55" s="11" t="s">
        <v>35</v>
      </c>
      <c r="L55" s="11" t="s">
        <v>36</v>
      </c>
      <c r="M55" s="11" t="s">
        <v>37</v>
      </c>
      <c r="N55" s="11" t="s">
        <v>38</v>
      </c>
      <c r="O55" s="11" t="s">
        <v>39</v>
      </c>
      <c r="P55" s="11" t="s">
        <v>40</v>
      </c>
      <c r="Q55" s="11" t="s">
        <v>41</v>
      </c>
      <c r="R55" s="11" t="s">
        <v>42</v>
      </c>
      <c r="S55" s="11" t="s">
        <v>43</v>
      </c>
      <c r="T55" s="11" t="s">
        <v>44</v>
      </c>
      <c r="U55" s="11" t="s">
        <v>45</v>
      </c>
      <c r="V55" s="11" t="s">
        <v>46</v>
      </c>
      <c r="W55" s="11" t="s">
        <v>47</v>
      </c>
      <c r="X55" s="11" t="s">
        <v>48</v>
      </c>
      <c r="Y55" s="11" t="s">
        <v>49</v>
      </c>
      <c r="Z55" s="11" t="s">
        <v>3</v>
      </c>
      <c r="AA55" s="11" t="s">
        <v>4</v>
      </c>
      <c r="AB55" s="11" t="s">
        <v>5</v>
      </c>
      <c r="AC55" s="11" t="s">
        <v>6</v>
      </c>
      <c r="AD55" s="11" t="s">
        <v>7</v>
      </c>
      <c r="AE55" s="11" t="s">
        <v>8</v>
      </c>
      <c r="AF55" s="11" t="s">
        <v>9</v>
      </c>
      <c r="AG55" s="11" t="s">
        <v>10</v>
      </c>
      <c r="AH55" s="11" t="s">
        <v>11</v>
      </c>
      <c r="AI55" s="11" t="s">
        <v>12</v>
      </c>
      <c r="AJ55" s="11" t="s">
        <v>13</v>
      </c>
      <c r="AK55" s="11" t="s">
        <v>14</v>
      </c>
      <c r="AL55" s="11" t="s">
        <v>15</v>
      </c>
      <c r="AM55" s="11" t="s">
        <v>16</v>
      </c>
      <c r="AN55" s="11" t="s">
        <v>17</v>
      </c>
      <c r="AO55" s="11" t="s">
        <v>18</v>
      </c>
      <c r="AP55" s="11" t="s">
        <v>19</v>
      </c>
      <c r="AQ55" s="11" t="s">
        <v>20</v>
      </c>
      <c r="AR55" s="11" t="s">
        <v>21</v>
      </c>
      <c r="AS55" s="11" t="s">
        <v>22</v>
      </c>
      <c r="AT55" s="12" t="s">
        <v>50</v>
      </c>
      <c r="AU55" s="11" t="s">
        <v>51</v>
      </c>
      <c r="AV55" s="11" t="s">
        <v>161</v>
      </c>
      <c r="AW55" s="11" t="s">
        <v>162</v>
      </c>
      <c r="AX55" s="11" t="s">
        <v>210</v>
      </c>
      <c r="AY55" s="11" t="s">
        <v>211</v>
      </c>
      <c r="AZ55" s="11" t="s">
        <v>256</v>
      </c>
      <c r="BA55" s="11" t="s">
        <v>260</v>
      </c>
      <c r="BB55" s="11" t="s">
        <v>264</v>
      </c>
      <c r="BC55" s="11" t="s">
        <v>265</v>
      </c>
      <c r="BD55" s="11" t="s">
        <v>266</v>
      </c>
      <c r="BE55" s="11" t="s">
        <v>267</v>
      </c>
      <c r="BF55" s="11" t="s">
        <v>268</v>
      </c>
      <c r="BG55" s="11" t="s">
        <v>269</v>
      </c>
      <c r="BH55" s="11" t="s">
        <v>270</v>
      </c>
      <c r="BI55" s="11" t="s">
        <v>271</v>
      </c>
      <c r="BJ55" s="11" t="s">
        <v>336</v>
      </c>
    </row>
    <row r="56" spans="1:62" x14ac:dyDescent="0.3">
      <c r="A56" s="91" t="s">
        <v>240</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73">
        <v>0.4536</v>
      </c>
      <c r="AQ56" s="73">
        <v>0.46750000000000003</v>
      </c>
      <c r="AR56" s="73">
        <v>0.45519999999999999</v>
      </c>
      <c r="AS56" s="73">
        <v>0.44779999999999998</v>
      </c>
      <c r="AT56" s="73">
        <v>0.44869999999999999</v>
      </c>
      <c r="AU56" s="73">
        <v>0.46110000000000001</v>
      </c>
      <c r="AV56" s="73">
        <v>0.44540000000000002</v>
      </c>
      <c r="AW56" s="73">
        <v>0.439</v>
      </c>
      <c r="AX56" s="73">
        <v>0.43830000000000002</v>
      </c>
      <c r="AY56" s="73">
        <v>0.43990000000000001</v>
      </c>
      <c r="AZ56" s="65">
        <v>0.42330000000000001</v>
      </c>
      <c r="BA56" s="65">
        <v>0.42199999999999999</v>
      </c>
      <c r="BB56" s="65">
        <v>0.41749999999999998</v>
      </c>
      <c r="BC56" s="65">
        <v>0.42009999999999997</v>
      </c>
      <c r="BD56" s="65">
        <v>0.40839999999999999</v>
      </c>
      <c r="BE56" s="65">
        <v>0.41160000000000002</v>
      </c>
      <c r="BF56" s="65">
        <v>0.4108</v>
      </c>
      <c r="BG56" s="65">
        <v>0.41070000000000001</v>
      </c>
      <c r="BH56" s="65">
        <v>0.4002</v>
      </c>
      <c r="BI56" s="65">
        <v>0.40100000000000002</v>
      </c>
      <c r="BJ56" s="65">
        <v>0.4</v>
      </c>
    </row>
    <row r="57" spans="1:62" x14ac:dyDescent="0.3">
      <c r="A57" s="48" t="s">
        <v>241</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74">
        <v>0.14499999999999999</v>
      </c>
      <c r="AQ57" s="74">
        <v>0.14330000000000001</v>
      </c>
      <c r="AR57" s="74">
        <v>0.14430000000000001</v>
      </c>
      <c r="AS57" s="74">
        <v>0.1464</v>
      </c>
      <c r="AT57" s="74">
        <v>0.14710000000000001</v>
      </c>
      <c r="AU57" s="75">
        <v>0.14319999999999999</v>
      </c>
      <c r="AV57" s="75">
        <v>0.14910000000000001</v>
      </c>
      <c r="AW57" s="75">
        <v>0.1484</v>
      </c>
      <c r="AX57" s="75">
        <v>0.14729999999999999</v>
      </c>
      <c r="AY57" s="75">
        <v>0.14849999999999999</v>
      </c>
      <c r="AZ57" s="71">
        <v>0.1573</v>
      </c>
      <c r="BA57" s="71">
        <v>0.1578</v>
      </c>
      <c r="BB57" s="71">
        <v>0.15939999999999999</v>
      </c>
      <c r="BC57" s="71">
        <v>0.157</v>
      </c>
      <c r="BD57" s="71">
        <v>0.16189999999999999</v>
      </c>
      <c r="BE57" s="71">
        <v>0.16120000000000001</v>
      </c>
      <c r="BF57" s="71">
        <v>0.1696</v>
      </c>
      <c r="BG57" s="71">
        <v>0.16830000000000001</v>
      </c>
      <c r="BH57" s="71">
        <v>0.16839999999999999</v>
      </c>
      <c r="BI57" s="71">
        <v>0.17169999999999999</v>
      </c>
      <c r="BJ57" s="71">
        <v>0.17499999999999999</v>
      </c>
    </row>
    <row r="58" spans="1:62" x14ac:dyDescent="0.3">
      <c r="A58" s="48" t="s">
        <v>219</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74">
        <v>0.13159999999999999</v>
      </c>
      <c r="AQ58" s="74">
        <v>0.1275</v>
      </c>
      <c r="AR58" s="74">
        <v>0.12870000000000001</v>
      </c>
      <c r="AS58" s="74">
        <v>0.13100000000000001</v>
      </c>
      <c r="AT58" s="74">
        <v>0.1263</v>
      </c>
      <c r="AU58" s="75">
        <v>0.1171</v>
      </c>
      <c r="AV58" s="75">
        <v>0.1215</v>
      </c>
      <c r="AW58" s="75">
        <v>0.1336</v>
      </c>
      <c r="AX58" s="75">
        <v>0.1368</v>
      </c>
      <c r="AY58" s="75">
        <v>0.13189999999999999</v>
      </c>
      <c r="AZ58" s="71">
        <v>0.13519999999999999</v>
      </c>
      <c r="BA58" s="71">
        <v>0.129</v>
      </c>
      <c r="BB58" s="71">
        <v>0.12559999999999999</v>
      </c>
      <c r="BC58" s="71">
        <v>0.13139999999999999</v>
      </c>
      <c r="BD58" s="71">
        <v>0.12920000000000001</v>
      </c>
      <c r="BE58" s="71">
        <v>0.121</v>
      </c>
      <c r="BF58" s="71">
        <v>0.123</v>
      </c>
      <c r="BG58" s="71">
        <v>0.12470000000000001</v>
      </c>
      <c r="BH58" s="71">
        <v>0.12970000000000001</v>
      </c>
      <c r="BI58" s="71">
        <v>0.13070000000000001</v>
      </c>
      <c r="BJ58" s="71">
        <v>0.126</v>
      </c>
    </row>
    <row r="59" spans="1:62" x14ac:dyDescent="0.3">
      <c r="A59" s="48" t="s">
        <v>247</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74">
        <v>6.5699999999999995E-2</v>
      </c>
      <c r="AQ59" s="74">
        <v>6.3E-2</v>
      </c>
      <c r="AR59" s="74">
        <v>5.8999999999999997E-2</v>
      </c>
      <c r="AS59" s="74">
        <v>5.7299999999999997E-2</v>
      </c>
      <c r="AT59" s="74">
        <v>5.7799999999999997E-2</v>
      </c>
      <c r="AU59" s="75">
        <v>5.6899999999999999E-2</v>
      </c>
      <c r="AV59" s="75">
        <v>5.6599999999999998E-2</v>
      </c>
      <c r="AW59" s="75">
        <v>5.2999999999999999E-2</v>
      </c>
      <c r="AX59" s="75">
        <v>5.1400000000000001E-2</v>
      </c>
      <c r="AY59" s="75">
        <v>5.3199999999999997E-2</v>
      </c>
      <c r="AZ59" s="71">
        <v>5.0500000000000003E-2</v>
      </c>
      <c r="BA59" s="71">
        <v>5.0200000000000002E-2</v>
      </c>
      <c r="BB59" s="71">
        <v>4.99E-2</v>
      </c>
      <c r="BC59" s="71">
        <v>4.6699999999999998E-2</v>
      </c>
      <c r="BD59" s="71">
        <v>4.8000000000000001E-2</v>
      </c>
      <c r="BE59" s="71">
        <v>5.0900000000000001E-2</v>
      </c>
      <c r="BF59" s="71">
        <v>4.8099999999999997E-2</v>
      </c>
      <c r="BG59" s="71">
        <v>4.7300000000000002E-2</v>
      </c>
      <c r="BH59" s="71">
        <v>4.3099999999999999E-2</v>
      </c>
      <c r="BI59" s="71">
        <v>4.24E-2</v>
      </c>
      <c r="BJ59" s="71">
        <v>5.3999999999999999E-2</v>
      </c>
    </row>
    <row r="60" spans="1:62" x14ac:dyDescent="0.3">
      <c r="A60" s="48" t="s">
        <v>248</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74">
        <v>2.4199999999999999E-2</v>
      </c>
      <c r="AQ60" s="74">
        <v>2.3099999999999999E-2</v>
      </c>
      <c r="AR60" s="74">
        <v>2.29E-2</v>
      </c>
      <c r="AS60" s="74">
        <v>2.3300000000000001E-2</v>
      </c>
      <c r="AT60" s="74">
        <v>2.24E-2</v>
      </c>
      <c r="AU60" s="75">
        <v>2.1399999999999999E-2</v>
      </c>
      <c r="AV60" s="75">
        <v>2.1299999999999999E-2</v>
      </c>
      <c r="AW60" s="75">
        <v>2.1000000000000001E-2</v>
      </c>
      <c r="AX60" s="75">
        <v>2.06E-2</v>
      </c>
      <c r="AY60" s="76"/>
      <c r="AZ60" s="50"/>
      <c r="BA60" s="50"/>
      <c r="BB60" s="50"/>
      <c r="BC60" s="50"/>
      <c r="BD60" s="50"/>
      <c r="BE60" s="50"/>
      <c r="BF60" s="50"/>
      <c r="BG60" s="50"/>
      <c r="BH60" s="50"/>
      <c r="BI60" s="50"/>
      <c r="BJ60" s="50"/>
    </row>
    <row r="61" spans="1:62" x14ac:dyDescent="0.3">
      <c r="A61" s="48" t="s">
        <v>243</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74">
        <v>3.2099999999999997E-2</v>
      </c>
      <c r="AQ61" s="74">
        <v>3.44E-2</v>
      </c>
      <c r="AR61" s="74">
        <v>3.7100000000000001E-2</v>
      </c>
      <c r="AS61" s="74">
        <v>4.0399999999999998E-2</v>
      </c>
      <c r="AT61" s="74">
        <v>4.4299999999999999E-2</v>
      </c>
      <c r="AU61" s="75">
        <v>4.7600000000000003E-2</v>
      </c>
      <c r="AV61" s="75">
        <v>4.7399999999999998E-2</v>
      </c>
      <c r="AW61" s="75">
        <v>4.9399999999999999E-2</v>
      </c>
      <c r="AX61" s="75">
        <v>5.2999999999999999E-2</v>
      </c>
      <c r="AY61" s="75">
        <v>5.4399999999999997E-2</v>
      </c>
      <c r="AZ61" s="71">
        <v>5.7299999999999997E-2</v>
      </c>
      <c r="BA61" s="71">
        <v>6.0499999999999998E-2</v>
      </c>
      <c r="BB61" s="71">
        <v>6.2600000000000003E-2</v>
      </c>
      <c r="BC61" s="71">
        <v>6.3299999999999995E-2</v>
      </c>
      <c r="BD61" s="71">
        <v>6.3899999999999998E-2</v>
      </c>
      <c r="BE61" s="71">
        <v>6.5699999999999995E-2</v>
      </c>
      <c r="BF61" s="71">
        <v>6.6299999999999998E-2</v>
      </c>
      <c r="BG61" s="71">
        <v>6.8199999999999997E-2</v>
      </c>
      <c r="BH61" s="71">
        <v>6.9400000000000003E-2</v>
      </c>
      <c r="BI61" s="71">
        <v>7.0499999999999993E-2</v>
      </c>
      <c r="BJ61" s="71">
        <v>7.2999999999999995E-2</v>
      </c>
    </row>
    <row r="62" spans="1:62" x14ac:dyDescent="0.3">
      <c r="A62" s="48" t="s">
        <v>249</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74">
        <v>2.0199999999999999E-2</v>
      </c>
      <c r="AQ62" s="74">
        <v>2.1299999999999999E-2</v>
      </c>
      <c r="AR62" s="74">
        <v>2.1999999999999999E-2</v>
      </c>
      <c r="AS62" s="74">
        <v>2.2100000000000002E-2</v>
      </c>
      <c r="AT62" s="74">
        <v>2.2599999999999999E-2</v>
      </c>
      <c r="AU62" s="75">
        <v>2.29E-2</v>
      </c>
      <c r="AV62" s="76"/>
      <c r="AW62" s="76"/>
      <c r="AX62" s="76">
        <v>2.0299999999999999E-2</v>
      </c>
      <c r="AY62" s="76">
        <v>1.9800000000000002E-2</v>
      </c>
      <c r="AZ62" s="50">
        <v>2.12E-2</v>
      </c>
      <c r="BA62" s="50">
        <v>2.1399999999999999E-2</v>
      </c>
      <c r="BB62" s="50">
        <v>2.07E-2</v>
      </c>
      <c r="BC62" s="50">
        <v>2.12E-2</v>
      </c>
      <c r="BD62" s="50">
        <v>2.3800000000000002E-2</v>
      </c>
      <c r="BE62" s="50">
        <v>2.3699999999999999E-2</v>
      </c>
      <c r="BF62" s="50">
        <v>2.3599999999999999E-2</v>
      </c>
      <c r="BG62" s="50">
        <v>2.2800000000000001E-2</v>
      </c>
      <c r="BH62" s="50">
        <v>2.4799999999999999E-2</v>
      </c>
      <c r="BI62" s="50">
        <v>2.4799999999999999E-2</v>
      </c>
      <c r="BJ62" s="50">
        <v>2.5999999999999999E-2</v>
      </c>
    </row>
    <row r="63" spans="1:62" x14ac:dyDescent="0.3">
      <c r="A63" s="48" t="s">
        <v>242</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76">
        <v>2.0500000000000001E-2</v>
      </c>
      <c r="AQ63" s="76"/>
      <c r="AR63" s="77">
        <v>2.1999999999999999E-2</v>
      </c>
      <c r="AS63" s="77">
        <v>2.0899999999999998E-2</v>
      </c>
      <c r="AT63" s="77">
        <v>2.0199999999999999E-2</v>
      </c>
      <c r="AU63" s="76"/>
      <c r="AV63" s="76"/>
      <c r="AW63" s="76"/>
      <c r="AX63" s="76"/>
      <c r="AY63" s="76"/>
      <c r="AZ63" s="50"/>
      <c r="BA63" s="50"/>
      <c r="BB63" s="50"/>
      <c r="BC63" s="50"/>
      <c r="BD63" s="50"/>
      <c r="BE63" s="50"/>
      <c r="BF63" s="50"/>
      <c r="BG63" s="50"/>
      <c r="BH63" s="50"/>
      <c r="BI63" s="50"/>
      <c r="BJ63" s="50"/>
    </row>
    <row r="64" spans="1:62" x14ac:dyDescent="0.3">
      <c r="A64" s="48" t="s">
        <v>250</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76"/>
      <c r="AQ64" s="76"/>
      <c r="AR64" s="76"/>
      <c r="AS64" s="76"/>
      <c r="AT64" s="76"/>
      <c r="AU64" s="76"/>
      <c r="AV64" s="76">
        <v>2.75E-2</v>
      </c>
      <c r="AW64" s="76">
        <v>2.76E-2</v>
      </c>
      <c r="AX64" s="76"/>
      <c r="AY64" s="76"/>
      <c r="AZ64" s="50"/>
      <c r="BA64" s="50"/>
      <c r="BB64" s="50"/>
      <c r="BC64" s="50"/>
      <c r="BD64" s="50"/>
      <c r="BE64" s="50"/>
      <c r="BF64" s="50"/>
      <c r="BG64" s="50"/>
      <c r="BH64" s="50"/>
      <c r="BI64" s="50"/>
      <c r="BJ64" s="50"/>
    </row>
    <row r="65" spans="1:62" x14ac:dyDescent="0.3">
      <c r="A65" s="48" t="s">
        <v>272</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76"/>
      <c r="AQ65" s="76"/>
      <c r="AR65" s="76"/>
      <c r="AS65" s="76"/>
      <c r="AT65" s="76"/>
      <c r="AU65" s="76"/>
      <c r="AV65" s="76"/>
      <c r="AW65" s="76"/>
      <c r="AX65" s="76"/>
      <c r="AY65" s="76"/>
      <c r="AZ65" s="50"/>
      <c r="BA65" s="50"/>
      <c r="BB65" s="50"/>
      <c r="BC65" s="50"/>
      <c r="BD65" s="50"/>
      <c r="BE65" s="50"/>
      <c r="BF65" s="50"/>
      <c r="BG65" s="50"/>
      <c r="BH65" s="50">
        <v>2.1700000000000001E-2</v>
      </c>
      <c r="BI65" s="50">
        <v>2.1899999999999999E-2</v>
      </c>
      <c r="BJ65" s="50">
        <v>2.3E-2</v>
      </c>
    </row>
    <row r="66" spans="1:62" x14ac:dyDescent="0.3">
      <c r="A66" s="48" t="s">
        <v>222</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76">
        <v>0.10710000000000001</v>
      </c>
      <c r="AQ66" s="76">
        <v>0.11989999999999999</v>
      </c>
      <c r="AR66" s="76">
        <v>0.10879999999999995</v>
      </c>
      <c r="AS66" s="76">
        <v>0.11080000000000004</v>
      </c>
      <c r="AT66" s="76">
        <v>0.11060000000000003</v>
      </c>
      <c r="AU66" s="76">
        <v>0.12989999999999996</v>
      </c>
      <c r="AV66" s="76">
        <v>0.13120000000000001</v>
      </c>
      <c r="AW66" s="76">
        <v>0.12809999999999999</v>
      </c>
      <c r="AX66" s="76">
        <v>0.11259999999999998</v>
      </c>
      <c r="AY66" s="76">
        <v>0.15230000000000005</v>
      </c>
      <c r="AZ66" s="50">
        <v>0.15520000000000003</v>
      </c>
      <c r="BA66" s="50">
        <v>0.13960000000000009</v>
      </c>
      <c r="BB66" s="50">
        <v>0.14440000000000006</v>
      </c>
      <c r="BC66" s="50">
        <v>0.16030000000000011</v>
      </c>
      <c r="BD66" s="50">
        <v>0.1648</v>
      </c>
      <c r="BE66" s="50">
        <v>0.12640000000000004</v>
      </c>
      <c r="BF66" s="50">
        <v>0.15859999999999996</v>
      </c>
      <c r="BG66" s="50">
        <v>0.15799999999999992</v>
      </c>
      <c r="BH66" s="50">
        <v>0.14269999999999994</v>
      </c>
      <c r="BI66" s="50">
        <v>0.13699999999999998</v>
      </c>
      <c r="BJ66" s="50">
        <v>0.123</v>
      </c>
    </row>
    <row r="67" spans="1:62" x14ac:dyDescent="0.3">
      <c r="AP67" s="72"/>
      <c r="AQ67" s="72"/>
      <c r="AR67" s="72"/>
      <c r="AS67" s="72"/>
      <c r="AT67" s="72"/>
      <c r="AU67" s="72"/>
      <c r="AV67" s="72"/>
      <c r="AW67" s="72"/>
      <c r="AX67" s="72"/>
      <c r="AY67" s="72"/>
      <c r="AZ67" s="80"/>
      <c r="BA67" s="72"/>
      <c r="BB67" s="72"/>
      <c r="BC67" s="72"/>
      <c r="BD67" s="72"/>
      <c r="BE67" s="72"/>
      <c r="BF67" s="72"/>
      <c r="BG67" s="72"/>
      <c r="BH67" s="72"/>
      <c r="BI67" s="72"/>
      <c r="BJ67" s="72"/>
    </row>
    <row r="68" spans="1:62" x14ac:dyDescent="0.3">
      <c r="A68" s="24" t="s">
        <v>251</v>
      </c>
      <c r="B68" s="11" t="s">
        <v>26</v>
      </c>
      <c r="C68" s="11" t="s">
        <v>27</v>
      </c>
      <c r="D68" s="11" t="s">
        <v>28</v>
      </c>
      <c r="E68" s="11" t="s">
        <v>29</v>
      </c>
      <c r="F68" s="11" t="s">
        <v>30</v>
      </c>
      <c r="G68" s="11" t="s">
        <v>31</v>
      </c>
      <c r="H68" s="11" t="s">
        <v>32</v>
      </c>
      <c r="I68" s="11" t="s">
        <v>33</v>
      </c>
      <c r="J68" s="11" t="s">
        <v>34</v>
      </c>
      <c r="K68" s="11" t="s">
        <v>35</v>
      </c>
      <c r="L68" s="11" t="s">
        <v>36</v>
      </c>
      <c r="M68" s="11" t="s">
        <v>37</v>
      </c>
      <c r="N68" s="11" t="s">
        <v>38</v>
      </c>
      <c r="O68" s="11" t="s">
        <v>39</v>
      </c>
      <c r="P68" s="11" t="s">
        <v>40</v>
      </c>
      <c r="Q68" s="11" t="s">
        <v>41</v>
      </c>
      <c r="R68" s="11" t="s">
        <v>42</v>
      </c>
      <c r="S68" s="11" t="s">
        <v>43</v>
      </c>
      <c r="T68" s="11" t="s">
        <v>44</v>
      </c>
      <c r="U68" s="11" t="s">
        <v>45</v>
      </c>
      <c r="V68" s="11" t="s">
        <v>46</v>
      </c>
      <c r="W68" s="11" t="s">
        <v>47</v>
      </c>
      <c r="X68" s="11" t="s">
        <v>48</v>
      </c>
      <c r="Y68" s="11" t="s">
        <v>49</v>
      </c>
      <c r="Z68" s="11" t="s">
        <v>3</v>
      </c>
      <c r="AA68" s="11" t="s">
        <v>4</v>
      </c>
      <c r="AB68" s="11" t="s">
        <v>5</v>
      </c>
      <c r="AC68" s="11" t="s">
        <v>6</v>
      </c>
      <c r="AD68" s="11" t="s">
        <v>7</v>
      </c>
      <c r="AE68" s="11" t="s">
        <v>8</v>
      </c>
      <c r="AF68" s="11" t="s">
        <v>9</v>
      </c>
      <c r="AG68" s="11" t="s">
        <v>10</v>
      </c>
      <c r="AH68" s="11" t="s">
        <v>11</v>
      </c>
      <c r="AI68" s="11" t="s">
        <v>12</v>
      </c>
      <c r="AJ68" s="11" t="s">
        <v>13</v>
      </c>
      <c r="AK68" s="11" t="s">
        <v>14</v>
      </c>
      <c r="AL68" s="11" t="s">
        <v>15</v>
      </c>
      <c r="AM68" s="11" t="s">
        <v>16</v>
      </c>
      <c r="AN68" s="11" t="s">
        <v>17</v>
      </c>
      <c r="AO68" s="11" t="s">
        <v>18</v>
      </c>
      <c r="AP68" s="11" t="s">
        <v>19</v>
      </c>
      <c r="AQ68" s="11" t="s">
        <v>20</v>
      </c>
      <c r="AR68" s="11" t="s">
        <v>21</v>
      </c>
      <c r="AS68" s="11" t="s">
        <v>22</v>
      </c>
      <c r="AT68" s="12" t="s">
        <v>50</v>
      </c>
      <c r="AU68" s="11" t="s">
        <v>51</v>
      </c>
      <c r="AV68" s="11" t="s">
        <v>161</v>
      </c>
      <c r="AW68" s="11" t="s">
        <v>162</v>
      </c>
      <c r="AX68" s="11" t="s">
        <v>210</v>
      </c>
      <c r="AY68" s="11" t="s">
        <v>211</v>
      </c>
      <c r="AZ68" s="11" t="s">
        <v>256</v>
      </c>
      <c r="BA68" s="11" t="s">
        <v>260</v>
      </c>
      <c r="BB68" s="11" t="s">
        <v>264</v>
      </c>
      <c r="BC68" s="11" t="s">
        <v>265</v>
      </c>
      <c r="BD68" s="11" t="s">
        <v>266</v>
      </c>
      <c r="BE68" s="11" t="s">
        <v>267</v>
      </c>
      <c r="BF68" s="11" t="s">
        <v>268</v>
      </c>
      <c r="BG68" s="11" t="s">
        <v>269</v>
      </c>
      <c r="BH68" s="11" t="s">
        <v>270</v>
      </c>
      <c r="BI68" s="11" t="s">
        <v>271</v>
      </c>
      <c r="BJ68" s="11" t="s">
        <v>336</v>
      </c>
    </row>
    <row r="69" spans="1:62" x14ac:dyDescent="0.3">
      <c r="A69" s="48" t="s">
        <v>240</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76">
        <v>0.48649999999999999</v>
      </c>
      <c r="AQ69" s="76">
        <v>0.4995</v>
      </c>
      <c r="AR69" s="76">
        <v>0.48749999999999999</v>
      </c>
      <c r="AS69" s="76">
        <v>0.48399999999999999</v>
      </c>
      <c r="AT69" s="76">
        <v>0.48680000000000001</v>
      </c>
      <c r="AU69" s="76">
        <v>0.49399999999999999</v>
      </c>
      <c r="AV69" s="76">
        <v>0.48359999999999997</v>
      </c>
      <c r="AW69" s="76">
        <v>0.4829</v>
      </c>
      <c r="AX69" s="76">
        <v>0.48359999999999997</v>
      </c>
      <c r="AY69" s="76">
        <v>0.4864</v>
      </c>
      <c r="AZ69" s="50">
        <v>0.4758</v>
      </c>
      <c r="BA69" s="50">
        <v>0.47370000000000001</v>
      </c>
      <c r="BB69" s="50">
        <v>0.4703</v>
      </c>
      <c r="BC69" s="50">
        <v>0.47270000000000001</v>
      </c>
      <c r="BD69" s="50">
        <v>0.4632</v>
      </c>
      <c r="BE69" s="50">
        <v>0.46650000000000003</v>
      </c>
      <c r="BF69" s="50">
        <v>0.46600000000000003</v>
      </c>
      <c r="BG69" s="50">
        <v>0.4632</v>
      </c>
      <c r="BH69" s="50">
        <v>0.4572</v>
      </c>
      <c r="BI69" s="50">
        <v>0.45810000000000001</v>
      </c>
      <c r="BJ69" s="50">
        <v>0.45900000000000002</v>
      </c>
    </row>
    <row r="70" spans="1:62" x14ac:dyDescent="0.3">
      <c r="A70" s="48" t="s">
        <v>222</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76">
        <v>0.1483000000000001</v>
      </c>
      <c r="AQ70" s="76">
        <v>0.1427999999999999</v>
      </c>
      <c r="AR70" s="76">
        <v>0.15349999999999997</v>
      </c>
      <c r="AS70" s="76">
        <v>0.15590000000000001</v>
      </c>
      <c r="AT70" s="76">
        <v>0.15529999999999997</v>
      </c>
      <c r="AU70" s="76">
        <v>0.15400000000000005</v>
      </c>
      <c r="AV70" s="76">
        <v>0.15960000000000002</v>
      </c>
      <c r="AW70" s="76">
        <v>0.15780000000000002</v>
      </c>
      <c r="AX70" s="76">
        <v>0.24121428571428571</v>
      </c>
      <c r="AY70" s="76">
        <v>0.15460000000000007</v>
      </c>
      <c r="AZ70" s="50">
        <v>0.1603</v>
      </c>
      <c r="BA70" s="50">
        <v>0.16219999999999998</v>
      </c>
      <c r="BB70" s="50">
        <v>0.16700000000000009</v>
      </c>
      <c r="BC70" s="50">
        <v>0.16570000000000001</v>
      </c>
      <c r="BD70" s="50">
        <v>0.17199999999999996</v>
      </c>
      <c r="BE70" s="50">
        <v>0.17369999999999997</v>
      </c>
      <c r="BF70" s="50">
        <v>0.17030000000000001</v>
      </c>
      <c r="BG70" s="50">
        <v>0.17179999999999995</v>
      </c>
      <c r="BH70" s="50">
        <v>0.17829999999999999</v>
      </c>
      <c r="BI70" s="50">
        <v>0.1731</v>
      </c>
      <c r="BJ70" s="50">
        <v>0.16699999999999995</v>
      </c>
    </row>
    <row r="71" spans="1:62" x14ac:dyDescent="0.3">
      <c r="A71" s="48" t="s">
        <v>247</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76">
        <v>0.1406</v>
      </c>
      <c r="AQ71" s="76">
        <v>0.1368</v>
      </c>
      <c r="AR71" s="76">
        <v>0.13619999999999999</v>
      </c>
      <c r="AS71" s="76">
        <v>0.1321</v>
      </c>
      <c r="AT71" s="76">
        <v>0.13189999999999999</v>
      </c>
      <c r="AU71" s="76">
        <v>0.13220000000000001</v>
      </c>
      <c r="AV71" s="76">
        <v>0.1265</v>
      </c>
      <c r="AW71" s="76">
        <v>0.1166</v>
      </c>
      <c r="AX71" s="76">
        <v>0.115</v>
      </c>
      <c r="AY71" s="76">
        <v>0.1144</v>
      </c>
      <c r="AZ71" s="50">
        <v>0.1099</v>
      </c>
      <c r="BA71" s="50">
        <v>0.1105</v>
      </c>
      <c r="BB71" s="50">
        <v>0.1079</v>
      </c>
      <c r="BC71" s="50">
        <v>0.1031</v>
      </c>
      <c r="BD71" s="50">
        <v>0.1028</v>
      </c>
      <c r="BE71" s="50">
        <v>0.1017</v>
      </c>
      <c r="BF71" s="50">
        <v>9.9500000000000005E-2</v>
      </c>
      <c r="BG71" s="50">
        <v>9.8199999999999996E-2</v>
      </c>
      <c r="BH71" s="50">
        <v>9.5299999999999996E-2</v>
      </c>
      <c r="BI71" s="50">
        <v>9.4299999999999995E-2</v>
      </c>
      <c r="BJ71" s="50">
        <v>0.10199999999999999</v>
      </c>
    </row>
    <row r="72" spans="1:62" x14ac:dyDescent="0.3">
      <c r="A72" s="48" t="s">
        <v>241</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76">
        <v>0.1036</v>
      </c>
      <c r="AQ72" s="76">
        <v>0.1027</v>
      </c>
      <c r="AR72" s="76">
        <v>0.1042</v>
      </c>
      <c r="AS72" s="76">
        <v>0.10539999999999999</v>
      </c>
      <c r="AT72" s="76">
        <v>0.1038</v>
      </c>
      <c r="AU72" s="76">
        <v>0.1019</v>
      </c>
      <c r="AV72" s="76">
        <v>0.1075</v>
      </c>
      <c r="AW72" s="76">
        <v>0.10829999999999999</v>
      </c>
      <c r="AX72" s="76">
        <v>0.1081</v>
      </c>
      <c r="AY72" s="76">
        <v>0.109</v>
      </c>
      <c r="AZ72" s="50">
        <v>0.1147</v>
      </c>
      <c r="BA72" s="50">
        <v>0.1158</v>
      </c>
      <c r="BB72" s="50">
        <v>0.1176</v>
      </c>
      <c r="BC72" s="50">
        <v>0.1164</v>
      </c>
      <c r="BD72" s="50">
        <v>0.12039999999999999</v>
      </c>
      <c r="BE72" s="50">
        <v>0.1205</v>
      </c>
      <c r="BF72" s="50">
        <v>0.12620000000000001</v>
      </c>
      <c r="BG72" s="50">
        <v>0.1258</v>
      </c>
      <c r="BH72" s="50">
        <v>0.12479999999999999</v>
      </c>
      <c r="BI72" s="50">
        <v>0.12720000000000001</v>
      </c>
      <c r="BJ72" s="50">
        <v>0.128</v>
      </c>
    </row>
    <row r="73" spans="1:62" x14ac:dyDescent="0.3">
      <c r="A73" s="48" t="s">
        <v>219</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76">
        <v>9.8699999999999996E-2</v>
      </c>
      <c r="AQ73" s="76">
        <v>9.4299999999999995E-2</v>
      </c>
      <c r="AR73" s="76">
        <v>9.2799999999999994E-2</v>
      </c>
      <c r="AS73" s="76">
        <v>9.4600000000000004E-2</v>
      </c>
      <c r="AT73" s="76">
        <v>9.1600000000000001E-2</v>
      </c>
      <c r="AU73" s="76">
        <v>8.48E-2</v>
      </c>
      <c r="AV73" s="76">
        <v>8.9399999999999993E-2</v>
      </c>
      <c r="AW73" s="76">
        <v>9.9099999999999994E-2</v>
      </c>
      <c r="AX73" s="76">
        <v>1.4285714285714285E-2</v>
      </c>
      <c r="AY73" s="76">
        <v>9.6699999999999994E-2</v>
      </c>
      <c r="AZ73" s="50">
        <v>9.8599999999999993E-2</v>
      </c>
      <c r="BA73" s="50">
        <v>9.4500000000000001E-2</v>
      </c>
      <c r="BB73" s="50">
        <v>9.2299999999999993E-2</v>
      </c>
      <c r="BC73" s="50">
        <v>9.6500000000000002E-2</v>
      </c>
      <c r="BD73" s="50">
        <v>9.5399999999999999E-2</v>
      </c>
      <c r="BE73" s="50">
        <v>8.9800000000000005E-2</v>
      </c>
      <c r="BF73" s="50">
        <v>9.0200000000000002E-2</v>
      </c>
      <c r="BG73" s="50">
        <v>9.1499999999999998E-2</v>
      </c>
      <c r="BH73" s="50">
        <v>9.4500000000000001E-2</v>
      </c>
      <c r="BI73" s="50">
        <v>9.6199999999999994E-2</v>
      </c>
      <c r="BJ73" s="50">
        <v>9.1999999999999998E-2</v>
      </c>
    </row>
    <row r="74" spans="1:62" x14ac:dyDescent="0.3">
      <c r="A74" s="48" t="s">
        <v>243</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76">
        <v>2.23E-2</v>
      </c>
      <c r="AQ74" s="76">
        <v>2.3900000000000001E-2</v>
      </c>
      <c r="AR74" s="76">
        <v>2.58E-2</v>
      </c>
      <c r="AS74" s="76">
        <v>2.8000000000000001E-2</v>
      </c>
      <c r="AT74" s="76">
        <v>3.0599999999999999E-2</v>
      </c>
      <c r="AU74" s="76">
        <v>3.3099999999999997E-2</v>
      </c>
      <c r="AV74" s="76">
        <v>3.3399999999999999E-2</v>
      </c>
      <c r="AW74" s="76">
        <v>3.5299999999999998E-2</v>
      </c>
      <c r="AX74" s="76">
        <v>3.78E-2</v>
      </c>
      <c r="AY74" s="76">
        <v>3.8899999999999997E-2</v>
      </c>
      <c r="AZ74" s="50">
        <v>4.07E-2</v>
      </c>
      <c r="BA74" s="50">
        <v>4.3299999999999998E-2</v>
      </c>
      <c r="BB74" s="50">
        <v>4.4900000000000002E-2</v>
      </c>
      <c r="BC74" s="50">
        <v>4.5600000000000002E-2</v>
      </c>
      <c r="BD74" s="50">
        <v>4.6199999999999998E-2</v>
      </c>
      <c r="BE74" s="50">
        <v>4.7800000000000002E-2</v>
      </c>
      <c r="BF74" s="50">
        <v>4.7800000000000002E-2</v>
      </c>
      <c r="BG74" s="50">
        <v>4.9500000000000002E-2</v>
      </c>
      <c r="BH74" s="50">
        <v>4.99E-2</v>
      </c>
      <c r="BI74" s="50">
        <v>5.11E-2</v>
      </c>
      <c r="BJ74" s="50">
        <v>5.1999999999999998E-2</v>
      </c>
    </row>
    <row r="75" spans="1:62" x14ac:dyDescent="0.3">
      <c r="AP75" s="72"/>
      <c r="AQ75" s="72"/>
      <c r="AR75" s="72"/>
      <c r="AS75" s="72"/>
      <c r="AT75" s="72"/>
      <c r="AU75" s="72"/>
      <c r="AV75" s="72"/>
      <c r="AW75" s="72"/>
      <c r="AX75" s="72"/>
      <c r="AY75" s="72"/>
      <c r="AZ75" s="72"/>
      <c r="BA75" s="72"/>
      <c r="BB75" s="72"/>
      <c r="BC75" s="72"/>
      <c r="BD75" s="72"/>
      <c r="BE75" s="72"/>
      <c r="BF75" s="72"/>
    </row>
    <row r="76" spans="1:62" x14ac:dyDescent="0.3">
      <c r="A76" s="1" t="s">
        <v>263</v>
      </c>
    </row>
    <row r="77" spans="1:62" x14ac:dyDescent="0.3">
      <c r="A77" s="1" t="s">
        <v>273</v>
      </c>
    </row>
    <row r="79" spans="1:62" x14ac:dyDescent="0.3">
      <c r="A79" s="1" t="s">
        <v>52</v>
      </c>
    </row>
    <row r="80" spans="1:62" x14ac:dyDescent="0.3">
      <c r="A80" s="45" t="s">
        <v>348</v>
      </c>
    </row>
  </sheetData>
  <phoneticPr fontId="2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120"/>
  <sheetViews>
    <sheetView showGridLines="0" topLeftCell="A82" zoomScale="90" zoomScaleNormal="90" workbookViewId="0">
      <pane xSplit="1" topLeftCell="BF1" activePane="topRight" state="frozen"/>
      <selection pane="topRight" activeCell="BN106" sqref="BN106"/>
    </sheetView>
  </sheetViews>
  <sheetFormatPr defaultColWidth="9.109375" defaultRowHeight="15.6" x14ac:dyDescent="0.3"/>
  <cols>
    <col min="1" max="1" width="60.6640625" style="1" customWidth="1"/>
    <col min="2" max="62" width="14.6640625" style="1" customWidth="1"/>
    <col min="63" max="16384" width="9.109375" style="1"/>
  </cols>
  <sheetData>
    <row r="1" spans="1:62" s="26" customFormat="1" ht="18" x14ac:dyDescent="0.35">
      <c r="A1" s="39" t="s">
        <v>201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105"/>
      <c r="AX1" s="105"/>
      <c r="AY1" s="105"/>
      <c r="AZ1" s="105"/>
      <c r="BA1" s="105"/>
      <c r="BB1" s="105"/>
      <c r="BC1" s="105"/>
      <c r="BD1" s="105"/>
      <c r="BE1" s="105"/>
      <c r="BF1" s="105"/>
      <c r="BG1" s="105"/>
      <c r="BH1" s="105"/>
      <c r="BI1" s="105"/>
      <c r="BJ1" s="105"/>
    </row>
    <row r="2" spans="1:62" s="26" customFormat="1" x14ac:dyDescent="0.3">
      <c r="A2" s="40"/>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178"/>
      <c r="AX2" s="178"/>
      <c r="AY2" s="178"/>
      <c r="AZ2" s="178"/>
      <c r="BA2" s="178"/>
      <c r="BB2" s="178"/>
      <c r="BC2" s="178"/>
      <c r="BD2" s="178"/>
      <c r="BE2" s="178"/>
      <c r="BF2" s="178"/>
      <c r="BG2" s="178"/>
      <c r="BH2" s="178"/>
      <c r="BI2" s="178"/>
      <c r="BJ2" s="178"/>
    </row>
    <row r="3" spans="1:62" x14ac:dyDescent="0.3">
      <c r="A3" s="25" t="s">
        <v>174</v>
      </c>
      <c r="B3" s="43" t="s">
        <v>26</v>
      </c>
      <c r="C3" s="43" t="s">
        <v>27</v>
      </c>
      <c r="D3" s="43" t="s">
        <v>28</v>
      </c>
      <c r="E3" s="43" t="s">
        <v>29</v>
      </c>
      <c r="F3" s="43" t="s">
        <v>30</v>
      </c>
      <c r="G3" s="43" t="s">
        <v>31</v>
      </c>
      <c r="H3" s="43" t="s">
        <v>32</v>
      </c>
      <c r="I3" s="43" t="s">
        <v>33</v>
      </c>
      <c r="J3" s="43" t="s">
        <v>34</v>
      </c>
      <c r="K3" s="43" t="s">
        <v>35</v>
      </c>
      <c r="L3" s="43" t="s">
        <v>36</v>
      </c>
      <c r="M3" s="43" t="s">
        <v>37</v>
      </c>
      <c r="N3" s="43" t="s">
        <v>38</v>
      </c>
      <c r="O3" s="43" t="s">
        <v>39</v>
      </c>
      <c r="P3" s="43" t="s">
        <v>40</v>
      </c>
      <c r="Q3" s="43" t="s">
        <v>41</v>
      </c>
      <c r="R3" s="43" t="s">
        <v>42</v>
      </c>
      <c r="S3" s="43" t="s">
        <v>43</v>
      </c>
      <c r="T3" s="43" t="s">
        <v>44</v>
      </c>
      <c r="U3" s="43" t="s">
        <v>45</v>
      </c>
      <c r="V3" s="43" t="s">
        <v>46</v>
      </c>
      <c r="W3" s="43" t="s">
        <v>47</v>
      </c>
      <c r="X3" s="43" t="s">
        <v>48</v>
      </c>
      <c r="Y3" s="43" t="s">
        <v>49</v>
      </c>
      <c r="Z3" s="43" t="s">
        <v>3</v>
      </c>
      <c r="AA3" s="43" t="s">
        <v>4</v>
      </c>
      <c r="AB3" s="43" t="s">
        <v>5</v>
      </c>
      <c r="AC3" s="43" t="s">
        <v>6</v>
      </c>
      <c r="AD3" s="43" t="s">
        <v>7</v>
      </c>
      <c r="AE3" s="43" t="s">
        <v>8</v>
      </c>
      <c r="AF3" s="43" t="s">
        <v>9</v>
      </c>
      <c r="AG3" s="43" t="s">
        <v>10</v>
      </c>
      <c r="AH3" s="43" t="s">
        <v>11</v>
      </c>
      <c r="AI3" s="43" t="s">
        <v>12</v>
      </c>
      <c r="AJ3" s="43" t="s">
        <v>13</v>
      </c>
      <c r="AK3" s="43" t="s">
        <v>14</v>
      </c>
      <c r="AL3" s="43" t="s">
        <v>15</v>
      </c>
      <c r="AM3" s="43" t="s">
        <v>16</v>
      </c>
      <c r="AN3" s="43" t="s">
        <v>17</v>
      </c>
      <c r="AO3" s="43" t="s">
        <v>18</v>
      </c>
      <c r="AP3" s="43" t="s">
        <v>19</v>
      </c>
      <c r="AQ3" s="43" t="s">
        <v>20</v>
      </c>
      <c r="AR3" s="43" t="s">
        <v>21</v>
      </c>
      <c r="AS3" s="43" t="s">
        <v>22</v>
      </c>
      <c r="AT3" s="43" t="s">
        <v>50</v>
      </c>
      <c r="AU3" s="43" t="s">
        <v>51</v>
      </c>
      <c r="AV3" s="43" t="s">
        <v>161</v>
      </c>
      <c r="AW3" s="43" t="s">
        <v>162</v>
      </c>
      <c r="AX3" s="43" t="s">
        <v>210</v>
      </c>
      <c r="AY3" s="43" t="s">
        <v>211</v>
      </c>
      <c r="AZ3" s="11" t="s">
        <v>256</v>
      </c>
      <c r="BA3" s="11" t="s">
        <v>260</v>
      </c>
      <c r="BB3" s="11" t="s">
        <v>264</v>
      </c>
      <c r="BC3" s="11" t="s">
        <v>265</v>
      </c>
      <c r="BD3" s="11" t="s">
        <v>266</v>
      </c>
      <c r="BE3" s="11" t="s">
        <v>267</v>
      </c>
      <c r="BF3" s="11" t="s">
        <v>268</v>
      </c>
      <c r="BG3" s="11" t="s">
        <v>269</v>
      </c>
      <c r="BH3" s="11" t="s">
        <v>270</v>
      </c>
      <c r="BI3" s="11" t="s">
        <v>271</v>
      </c>
      <c r="BJ3" s="11" t="s">
        <v>336</v>
      </c>
    </row>
    <row r="4" spans="1:62" x14ac:dyDescent="0.3">
      <c r="A4" s="94" t="s">
        <v>0</v>
      </c>
      <c r="B4" s="13"/>
      <c r="C4" s="13"/>
      <c r="D4" s="13"/>
      <c r="E4" s="13"/>
      <c r="F4" s="13"/>
      <c r="G4" s="13"/>
      <c r="H4" s="13"/>
      <c r="I4" s="13"/>
      <c r="J4" s="13"/>
      <c r="K4" s="13"/>
      <c r="L4" s="13"/>
      <c r="M4" s="13"/>
      <c r="N4" s="13"/>
      <c r="O4" s="13"/>
      <c r="P4" s="13"/>
      <c r="Q4" s="13"/>
      <c r="R4" s="13"/>
      <c r="S4" s="13"/>
      <c r="T4" s="13"/>
      <c r="U4" s="13"/>
      <c r="V4" s="13"/>
      <c r="W4" s="13"/>
      <c r="X4" s="13"/>
      <c r="Y4" s="13"/>
      <c r="Z4" s="4">
        <v>302742</v>
      </c>
      <c r="AA4" s="4">
        <v>314740</v>
      </c>
      <c r="AB4" s="4">
        <v>315278</v>
      </c>
      <c r="AC4" s="4">
        <v>314299</v>
      </c>
      <c r="AD4" s="4">
        <v>286412</v>
      </c>
      <c r="AE4" s="4">
        <v>286689</v>
      </c>
      <c r="AF4" s="4">
        <v>287647</v>
      </c>
      <c r="AG4" s="4">
        <v>282792</v>
      </c>
      <c r="AH4" s="4">
        <v>267783</v>
      </c>
      <c r="AI4" s="4">
        <v>258155</v>
      </c>
      <c r="AJ4" s="4">
        <v>257928</v>
      </c>
      <c r="AK4" s="4">
        <v>261780</v>
      </c>
      <c r="AL4" s="4">
        <v>246783</v>
      </c>
      <c r="AM4" s="4">
        <v>244611</v>
      </c>
      <c r="AN4" s="4">
        <v>249688</v>
      </c>
      <c r="AO4" s="4">
        <v>259622</v>
      </c>
      <c r="AP4" s="70">
        <v>251022</v>
      </c>
      <c r="AQ4" s="70">
        <v>260382</v>
      </c>
      <c r="AR4" s="70">
        <v>266024.598</v>
      </c>
      <c r="AS4" s="70">
        <v>274632.76</v>
      </c>
      <c r="AT4" s="70">
        <v>264333.90999999997</v>
      </c>
      <c r="AU4" s="70">
        <v>264572.80499999999</v>
      </c>
      <c r="AV4" s="70">
        <v>277310.174</v>
      </c>
      <c r="AW4" s="70">
        <v>288327.78600000002</v>
      </c>
      <c r="AX4" s="4">
        <v>268623.63661219768</v>
      </c>
      <c r="AY4" s="4">
        <v>274685.80390686629</v>
      </c>
      <c r="AZ4" s="4">
        <v>281092.31698694878</v>
      </c>
      <c r="BA4" s="4">
        <v>293346.93852286809</v>
      </c>
      <c r="BB4" s="92">
        <v>282523.99800000002</v>
      </c>
      <c r="BC4" s="92">
        <v>287489.02600000001</v>
      </c>
      <c r="BD4" s="92">
        <v>291809.34000000003</v>
      </c>
      <c r="BE4" s="92">
        <v>303165.011</v>
      </c>
      <c r="BF4" s="92">
        <v>288895.68300000002</v>
      </c>
      <c r="BG4" s="92">
        <v>293408.73300000001</v>
      </c>
      <c r="BH4" s="92">
        <v>293685.36300000001</v>
      </c>
      <c r="BI4" s="92">
        <v>307219.63</v>
      </c>
      <c r="BJ4" s="92">
        <v>288534.098</v>
      </c>
    </row>
    <row r="5" spans="1:62" x14ac:dyDescent="0.3">
      <c r="A5" s="94" t="s">
        <v>1</v>
      </c>
      <c r="B5" s="13"/>
      <c r="C5" s="13"/>
      <c r="D5" s="13"/>
      <c r="E5" s="13"/>
      <c r="F5" s="13"/>
      <c r="G5" s="13"/>
      <c r="H5" s="13"/>
      <c r="I5" s="13"/>
      <c r="J5" s="13"/>
      <c r="K5" s="13"/>
      <c r="L5" s="13"/>
      <c r="M5" s="13"/>
      <c r="N5" s="13"/>
      <c r="O5" s="13"/>
      <c r="P5" s="13"/>
      <c r="Q5" s="13"/>
      <c r="R5" s="13"/>
      <c r="S5" s="13"/>
      <c r="T5" s="13"/>
      <c r="U5" s="13"/>
      <c r="V5" s="13"/>
      <c r="W5" s="13"/>
      <c r="X5" s="13"/>
      <c r="Y5" s="13"/>
      <c r="Z5" s="4">
        <v>62668</v>
      </c>
      <c r="AA5" s="4">
        <v>64172</v>
      </c>
      <c r="AB5" s="4">
        <v>65220</v>
      </c>
      <c r="AC5" s="4">
        <v>70788</v>
      </c>
      <c r="AD5" s="4">
        <v>72516</v>
      </c>
      <c r="AE5" s="4">
        <v>72317</v>
      </c>
      <c r="AF5" s="4">
        <v>73682</v>
      </c>
      <c r="AG5" s="4">
        <v>81597</v>
      </c>
      <c r="AH5" s="4">
        <v>83125</v>
      </c>
      <c r="AI5" s="4">
        <v>90119</v>
      </c>
      <c r="AJ5" s="4">
        <v>98307</v>
      </c>
      <c r="AK5" s="4">
        <v>98930</v>
      </c>
      <c r="AL5" s="4">
        <v>105745</v>
      </c>
      <c r="AM5" s="4">
        <v>109199</v>
      </c>
      <c r="AN5" s="4">
        <v>111311</v>
      </c>
      <c r="AO5" s="4">
        <v>109454</v>
      </c>
      <c r="AP5" s="70">
        <v>103988</v>
      </c>
      <c r="AQ5" s="70">
        <v>102013</v>
      </c>
      <c r="AR5" s="70">
        <v>105326.37699999999</v>
      </c>
      <c r="AS5" s="70">
        <v>109284.465</v>
      </c>
      <c r="AT5" s="70">
        <v>93237.948999999993</v>
      </c>
      <c r="AU5" s="70">
        <v>101863.78599999999</v>
      </c>
      <c r="AV5" s="70">
        <v>97039.692999999999</v>
      </c>
      <c r="AW5" s="70">
        <v>94468.611999999994</v>
      </c>
      <c r="AX5" s="4">
        <v>91577.77</v>
      </c>
      <c r="AY5" s="4">
        <v>92316.077000000005</v>
      </c>
      <c r="AZ5" s="4">
        <v>87638.567999999999</v>
      </c>
      <c r="BA5" s="4">
        <v>87376.793000000005</v>
      </c>
      <c r="BB5" s="92">
        <v>81918.608999999997</v>
      </c>
      <c r="BC5" s="92">
        <v>83159.941000000006</v>
      </c>
      <c r="BD5" s="92">
        <v>86596.18</v>
      </c>
      <c r="BE5" s="92">
        <v>83421.682000000001</v>
      </c>
      <c r="BF5" s="92">
        <v>84220.478000000003</v>
      </c>
      <c r="BG5" s="92">
        <v>85214.89</v>
      </c>
      <c r="BH5" s="92">
        <v>89477.354999999996</v>
      </c>
      <c r="BI5" s="92">
        <v>85955.659</v>
      </c>
      <c r="BJ5" s="92">
        <v>83296.66</v>
      </c>
    </row>
    <row r="6" spans="1:62" x14ac:dyDescent="0.3">
      <c r="A6" s="94" t="s">
        <v>2</v>
      </c>
      <c r="B6" s="13"/>
      <c r="C6" s="13"/>
      <c r="D6" s="13"/>
      <c r="E6" s="13"/>
      <c r="F6" s="13"/>
      <c r="G6" s="13"/>
      <c r="H6" s="13"/>
      <c r="I6" s="13"/>
      <c r="J6" s="13"/>
      <c r="K6" s="13"/>
      <c r="L6" s="13"/>
      <c r="M6" s="13"/>
      <c r="N6" s="13"/>
      <c r="O6" s="13"/>
      <c r="P6" s="13"/>
      <c r="Q6" s="13"/>
      <c r="R6" s="13"/>
      <c r="S6" s="13"/>
      <c r="T6" s="13"/>
      <c r="U6" s="13"/>
      <c r="V6" s="13"/>
      <c r="W6" s="13"/>
      <c r="X6" s="13"/>
      <c r="Y6" s="13"/>
      <c r="Z6" s="4">
        <v>43777</v>
      </c>
      <c r="AA6" s="4">
        <v>40522</v>
      </c>
      <c r="AB6" s="4">
        <v>42481</v>
      </c>
      <c r="AC6" s="4">
        <v>43443</v>
      </c>
      <c r="AD6" s="4">
        <v>39484</v>
      </c>
      <c r="AE6" s="4">
        <v>38746</v>
      </c>
      <c r="AF6" s="4">
        <v>37533</v>
      </c>
      <c r="AG6" s="4">
        <v>37359</v>
      </c>
      <c r="AH6" s="4">
        <v>33519</v>
      </c>
      <c r="AI6" s="4">
        <v>39927</v>
      </c>
      <c r="AJ6" s="4">
        <v>38681</v>
      </c>
      <c r="AK6" s="4">
        <v>33935</v>
      </c>
      <c r="AL6" s="4">
        <v>29449</v>
      </c>
      <c r="AM6" s="4">
        <v>28532</v>
      </c>
      <c r="AN6" s="4">
        <v>28920</v>
      </c>
      <c r="AO6" s="4">
        <v>26928</v>
      </c>
      <c r="AP6" s="70">
        <v>24467</v>
      </c>
      <c r="AQ6" s="70">
        <v>26451.170999999998</v>
      </c>
      <c r="AR6" s="70">
        <v>26854.893</v>
      </c>
      <c r="AS6" s="70">
        <v>22042.194</v>
      </c>
      <c r="AT6" s="70">
        <v>24990.371999999999</v>
      </c>
      <c r="AU6" s="70">
        <v>21902.727999999999</v>
      </c>
      <c r="AV6" s="70">
        <v>22327.973999999998</v>
      </c>
      <c r="AW6" s="70">
        <v>21303.084999999999</v>
      </c>
      <c r="AX6" s="4">
        <v>20010.782999999999</v>
      </c>
      <c r="AY6" s="4">
        <v>20000.323</v>
      </c>
      <c r="AZ6" s="4">
        <v>19940.945</v>
      </c>
      <c r="BA6" s="4">
        <v>20187.334999999999</v>
      </c>
      <c r="BB6" s="92">
        <v>19725.964</v>
      </c>
      <c r="BC6" s="92">
        <v>18687.334999999999</v>
      </c>
      <c r="BD6" s="92">
        <v>18902.773000000001</v>
      </c>
      <c r="BE6" s="92">
        <v>17521.424999999999</v>
      </c>
      <c r="BF6" s="92">
        <v>16489.343000000001</v>
      </c>
      <c r="BG6" s="92">
        <v>17138.384999999998</v>
      </c>
      <c r="BH6" s="92">
        <v>16980.077000000001</v>
      </c>
      <c r="BI6" s="92">
        <v>16747.707999999999</v>
      </c>
      <c r="BJ6" s="92">
        <v>16530.453000000001</v>
      </c>
    </row>
    <row r="7" spans="1:62" x14ac:dyDescent="0.3">
      <c r="A7" s="94" t="s">
        <v>116</v>
      </c>
      <c r="B7" s="13"/>
      <c r="C7" s="13"/>
      <c r="D7" s="13"/>
      <c r="E7" s="13"/>
      <c r="F7" s="13"/>
      <c r="G7" s="13"/>
      <c r="H7" s="13"/>
      <c r="I7" s="13"/>
      <c r="J7" s="13"/>
      <c r="K7" s="13"/>
      <c r="L7" s="13"/>
      <c r="M7" s="13"/>
      <c r="N7" s="13"/>
      <c r="O7" s="13"/>
      <c r="P7" s="13"/>
      <c r="Q7" s="13"/>
      <c r="R7" s="13"/>
      <c r="S7" s="13"/>
      <c r="T7" s="13"/>
      <c r="U7" s="13"/>
      <c r="V7" s="13"/>
      <c r="W7" s="13"/>
      <c r="X7" s="13"/>
      <c r="Y7" s="13"/>
      <c r="Z7" s="4">
        <v>409187</v>
      </c>
      <c r="AA7" s="4">
        <v>419433</v>
      </c>
      <c r="AB7" s="4">
        <v>422979</v>
      </c>
      <c r="AC7" s="4">
        <v>428531</v>
      </c>
      <c r="AD7" s="4">
        <v>398412</v>
      </c>
      <c r="AE7" s="4">
        <v>397752</v>
      </c>
      <c r="AF7" s="4">
        <v>398862</v>
      </c>
      <c r="AG7" s="4">
        <v>401748</v>
      </c>
      <c r="AH7" s="4">
        <v>384427</v>
      </c>
      <c r="AI7" s="4">
        <v>388200</v>
      </c>
      <c r="AJ7" s="4">
        <v>394916</v>
      </c>
      <c r="AK7" s="4">
        <v>394644</v>
      </c>
      <c r="AL7" s="4">
        <v>381978</v>
      </c>
      <c r="AM7" s="4">
        <v>382343</v>
      </c>
      <c r="AN7" s="4">
        <v>389918</v>
      </c>
      <c r="AO7" s="4">
        <v>396003</v>
      </c>
      <c r="AP7" s="70">
        <v>379477.08299999998</v>
      </c>
      <c r="AQ7" s="66">
        <v>388846.35499999998</v>
      </c>
      <c r="AR7" s="66">
        <v>398205.86799999996</v>
      </c>
      <c r="AS7" s="66">
        <v>405959.41899999999</v>
      </c>
      <c r="AT7" s="66">
        <v>382562.23099999991</v>
      </c>
      <c r="AU7" s="66">
        <v>388339.31900000002</v>
      </c>
      <c r="AV7" s="66">
        <v>396677.84099999996</v>
      </c>
      <c r="AW7" s="16">
        <v>404099.48300000007</v>
      </c>
      <c r="AX7" s="16">
        <v>380212.18961219769</v>
      </c>
      <c r="AY7" s="16">
        <v>387002.20390686626</v>
      </c>
      <c r="AZ7" s="16">
        <v>388671.82998694881</v>
      </c>
      <c r="BA7" s="16">
        <v>400911.06652286812</v>
      </c>
      <c r="BB7" s="93">
        <v>384168.571</v>
      </c>
      <c r="BC7" s="93">
        <v>389336.30200000003</v>
      </c>
      <c r="BD7" s="93">
        <v>397308.29300000001</v>
      </c>
      <c r="BE7" s="93">
        <v>404108.11799999996</v>
      </c>
      <c r="BF7" s="93">
        <v>389605.50400000002</v>
      </c>
      <c r="BG7" s="93">
        <v>395762.00800000003</v>
      </c>
      <c r="BH7" s="93">
        <v>400142.79499999998</v>
      </c>
      <c r="BI7" s="93">
        <v>409922.99699999997</v>
      </c>
      <c r="BJ7" s="92">
        <v>388361.21100000001</v>
      </c>
    </row>
    <row r="8" spans="1:62" x14ac:dyDescent="0.3">
      <c r="A8" s="94" t="s">
        <v>204</v>
      </c>
      <c r="B8" s="13"/>
      <c r="C8" s="13"/>
      <c r="D8" s="13"/>
      <c r="E8" s="13"/>
      <c r="F8" s="13"/>
      <c r="G8" s="13"/>
      <c r="H8" s="13"/>
      <c r="I8" s="13"/>
      <c r="J8" s="13"/>
      <c r="K8" s="13"/>
      <c r="L8" s="13"/>
      <c r="M8" s="13"/>
      <c r="N8" s="13"/>
      <c r="O8" s="13"/>
      <c r="P8" s="13"/>
      <c r="Q8" s="13"/>
      <c r="R8" s="13"/>
      <c r="S8" s="13"/>
      <c r="T8" s="13"/>
      <c r="U8" s="13"/>
      <c r="V8" s="13"/>
      <c r="W8" s="13"/>
      <c r="X8" s="13"/>
      <c r="Y8" s="13"/>
      <c r="Z8" s="4">
        <v>98525</v>
      </c>
      <c r="AA8" s="4">
        <v>99371</v>
      </c>
      <c r="AB8" s="4">
        <v>91259</v>
      </c>
      <c r="AC8" s="4">
        <v>94309</v>
      </c>
      <c r="AD8" s="4">
        <v>87655</v>
      </c>
      <c r="AE8" s="4">
        <v>86297</v>
      </c>
      <c r="AF8" s="4">
        <v>86790</v>
      </c>
      <c r="AG8" s="4">
        <v>86888</v>
      </c>
      <c r="AH8" s="4">
        <v>65219</v>
      </c>
      <c r="AI8" s="4">
        <v>64154</v>
      </c>
      <c r="AJ8" s="4">
        <v>52659</v>
      </c>
      <c r="AK8" s="4">
        <v>86406</v>
      </c>
      <c r="AL8" s="4">
        <v>75010</v>
      </c>
      <c r="AM8" s="4">
        <v>77302</v>
      </c>
      <c r="AN8" s="4">
        <v>75264</v>
      </c>
      <c r="AO8" s="4">
        <v>77186</v>
      </c>
      <c r="AP8" s="70">
        <v>73414</v>
      </c>
      <c r="AQ8" s="70">
        <v>70304</v>
      </c>
      <c r="AR8" s="70">
        <v>73152</v>
      </c>
      <c r="AS8" s="70">
        <v>77210</v>
      </c>
      <c r="AT8" s="70">
        <v>73697</v>
      </c>
      <c r="AU8" s="70">
        <v>78157.122232943002</v>
      </c>
      <c r="AV8" s="70">
        <v>66702.056817909994</v>
      </c>
      <c r="AW8" s="4">
        <v>49649.788229999998</v>
      </c>
      <c r="AX8" s="4">
        <v>46864.956395410001</v>
      </c>
      <c r="AY8" s="4">
        <v>45604.847228923201</v>
      </c>
      <c r="AZ8" s="4">
        <v>50166.70073377651</v>
      </c>
      <c r="BA8" s="4">
        <v>46885.883481363206</v>
      </c>
      <c r="BB8" s="16">
        <v>46623.530848618204</v>
      </c>
      <c r="BC8" s="16">
        <v>44496.316094278198</v>
      </c>
      <c r="BD8" s="16">
        <v>46680.810786804905</v>
      </c>
      <c r="BE8" s="16">
        <v>45028.958127564889</v>
      </c>
      <c r="BF8" s="16">
        <v>42125.541497964899</v>
      </c>
      <c r="BG8" s="16">
        <v>44462.757940133204</v>
      </c>
      <c r="BH8" s="16">
        <v>46590.111386374905</v>
      </c>
      <c r="BI8" s="16">
        <v>43258</v>
      </c>
      <c r="BJ8" s="16">
        <v>40922.639139999999</v>
      </c>
    </row>
    <row r="9" spans="1:62" x14ac:dyDescent="0.3">
      <c r="A9" s="94" t="s">
        <v>175</v>
      </c>
      <c r="B9" s="13"/>
      <c r="C9" s="13"/>
      <c r="D9" s="13"/>
      <c r="E9" s="13"/>
      <c r="F9" s="13"/>
      <c r="G9" s="13"/>
      <c r="H9" s="13"/>
      <c r="I9" s="13"/>
      <c r="J9" s="13"/>
      <c r="K9" s="13"/>
      <c r="L9" s="13"/>
      <c r="M9" s="13"/>
      <c r="N9" s="13"/>
      <c r="O9" s="13"/>
      <c r="P9" s="13"/>
      <c r="Q9" s="13"/>
      <c r="R9" s="13"/>
      <c r="S9" s="13"/>
      <c r="T9" s="13"/>
      <c r="U9" s="13"/>
      <c r="V9" s="13"/>
      <c r="W9" s="13"/>
      <c r="X9" s="13"/>
      <c r="Y9" s="13"/>
      <c r="Z9" s="6">
        <v>21.85</v>
      </c>
      <c r="AA9" s="6">
        <v>20.92</v>
      </c>
      <c r="AB9" s="6">
        <v>21.13</v>
      </c>
      <c r="AC9" s="6">
        <v>19.3</v>
      </c>
      <c r="AD9" s="6">
        <v>19.489999999999998</v>
      </c>
      <c r="AE9" s="6">
        <v>19.18</v>
      </c>
      <c r="AF9" s="6">
        <v>19.2</v>
      </c>
      <c r="AG9" s="6">
        <v>17.760000000000002</v>
      </c>
      <c r="AH9" s="6">
        <v>17.84</v>
      </c>
      <c r="AI9" s="6">
        <v>16.87</v>
      </c>
      <c r="AJ9" s="6">
        <v>16.5</v>
      </c>
      <c r="AK9" s="6">
        <v>16.18</v>
      </c>
      <c r="AL9" s="6">
        <v>15.49</v>
      </c>
      <c r="AM9" s="6">
        <v>15.78</v>
      </c>
      <c r="AN9" s="6">
        <v>15.42</v>
      </c>
      <c r="AO9" s="6">
        <v>15.07</v>
      </c>
      <c r="AP9" s="81">
        <v>15.38</v>
      </c>
      <c r="AQ9" s="81">
        <v>15.44</v>
      </c>
      <c r="AR9" s="81">
        <v>14.98</v>
      </c>
      <c r="AS9" s="81">
        <v>14.92</v>
      </c>
      <c r="AT9" s="81">
        <v>15.15</v>
      </c>
      <c r="AU9" s="81">
        <v>15.15</v>
      </c>
      <c r="AV9" s="81">
        <v>14.928176649116098</v>
      </c>
      <c r="AW9" s="81">
        <v>13.877650177178703</v>
      </c>
      <c r="AX9" s="6">
        <v>13.463611805141081</v>
      </c>
      <c r="AY9" s="6"/>
      <c r="AZ9" s="6"/>
      <c r="BA9" s="6"/>
      <c r="BB9" s="81"/>
      <c r="BC9" s="81"/>
      <c r="BD9" s="81"/>
      <c r="BE9" s="81"/>
      <c r="BF9" s="81"/>
      <c r="BG9" s="81"/>
      <c r="BH9" s="81"/>
      <c r="BI9" s="81"/>
      <c r="BJ9" s="81"/>
    </row>
    <row r="10" spans="1:62" x14ac:dyDescent="0.3">
      <c r="A10" s="94" t="s">
        <v>176</v>
      </c>
      <c r="B10" s="13"/>
      <c r="C10" s="13"/>
      <c r="D10" s="13"/>
      <c r="E10" s="13"/>
      <c r="F10" s="13"/>
      <c r="G10" s="13"/>
      <c r="H10" s="13"/>
      <c r="I10" s="13"/>
      <c r="J10" s="13"/>
      <c r="K10" s="13"/>
      <c r="L10" s="13"/>
      <c r="M10" s="13"/>
      <c r="N10" s="13"/>
      <c r="O10" s="13"/>
      <c r="P10" s="13"/>
      <c r="Q10" s="13"/>
      <c r="R10" s="13"/>
      <c r="S10" s="13"/>
      <c r="T10" s="13"/>
      <c r="U10" s="13"/>
      <c r="V10" s="13"/>
      <c r="W10" s="13"/>
      <c r="X10" s="13"/>
      <c r="Y10" s="13"/>
      <c r="Z10" s="6">
        <v>49.53</v>
      </c>
      <c r="AA10" s="6">
        <v>48.74</v>
      </c>
      <c r="AB10" s="6">
        <v>46.09</v>
      </c>
      <c r="AC10" s="6">
        <v>45.73</v>
      </c>
      <c r="AD10" s="6">
        <v>45.69</v>
      </c>
      <c r="AE10" s="6">
        <v>45.55</v>
      </c>
      <c r="AF10" s="6">
        <v>44.78</v>
      </c>
      <c r="AG10" s="6">
        <v>40.270000000000003</v>
      </c>
      <c r="AH10" s="6">
        <v>40.03</v>
      </c>
      <c r="AI10" s="6">
        <v>37.81</v>
      </c>
      <c r="AJ10" s="6">
        <v>39.43</v>
      </c>
      <c r="AK10" s="6">
        <v>38.79</v>
      </c>
      <c r="AL10" s="6">
        <v>36.26</v>
      </c>
      <c r="AM10" s="6">
        <v>36.49</v>
      </c>
      <c r="AN10" s="6">
        <v>35.549999999999997</v>
      </c>
      <c r="AO10" s="6">
        <v>34.69</v>
      </c>
      <c r="AP10" s="81">
        <v>34.68</v>
      </c>
      <c r="AQ10" s="81">
        <v>34.94</v>
      </c>
      <c r="AR10" s="81">
        <v>34.200000000000003</v>
      </c>
      <c r="AS10" s="81">
        <v>33.770000000000003</v>
      </c>
      <c r="AT10" s="81">
        <v>33.65</v>
      </c>
      <c r="AU10" s="81">
        <v>33.65</v>
      </c>
      <c r="AV10" s="81">
        <v>33.011621437935325</v>
      </c>
      <c r="AW10" s="81">
        <v>31.238049191421808</v>
      </c>
      <c r="AX10" s="6">
        <v>29.719743940757702</v>
      </c>
      <c r="AY10" s="6"/>
      <c r="AZ10" s="6"/>
      <c r="BA10" s="6"/>
      <c r="BB10" s="81"/>
      <c r="BC10" s="81"/>
      <c r="BD10" s="81"/>
      <c r="BE10" s="81"/>
      <c r="BF10" s="81"/>
      <c r="BG10" s="81"/>
      <c r="BH10" s="81"/>
      <c r="BI10" s="81"/>
      <c r="BJ10" s="81"/>
    </row>
    <row r="11" spans="1:62" x14ac:dyDescent="0.3">
      <c r="A11" s="94" t="s">
        <v>177</v>
      </c>
      <c r="B11" s="13"/>
      <c r="C11" s="13"/>
      <c r="D11" s="13"/>
      <c r="E11" s="13"/>
      <c r="F11" s="13"/>
      <c r="G11" s="13"/>
      <c r="H11" s="13"/>
      <c r="I11" s="13"/>
      <c r="J11" s="13"/>
      <c r="K11" s="13"/>
      <c r="L11" s="13"/>
      <c r="M11" s="13"/>
      <c r="N11" s="13"/>
      <c r="O11" s="13"/>
      <c r="P11" s="13"/>
      <c r="Q11" s="13"/>
      <c r="R11" s="13"/>
      <c r="S11" s="13"/>
      <c r="T11" s="13"/>
      <c r="U11" s="13"/>
      <c r="V11" s="13"/>
      <c r="W11" s="13"/>
      <c r="X11" s="13"/>
      <c r="Y11" s="13"/>
      <c r="Z11" s="6">
        <v>30.41</v>
      </c>
      <c r="AA11" s="6">
        <v>29.99</v>
      </c>
      <c r="AB11" s="6">
        <v>30.37</v>
      </c>
      <c r="AC11" s="6">
        <v>29.12</v>
      </c>
      <c r="AD11" s="6">
        <v>29.41</v>
      </c>
      <c r="AE11" s="6">
        <v>29.39</v>
      </c>
      <c r="AF11" s="6">
        <v>29.31</v>
      </c>
      <c r="AG11" s="6">
        <v>27.19</v>
      </c>
      <c r="AH11" s="6">
        <v>27.08</v>
      </c>
      <c r="AI11" s="6">
        <v>25.83</v>
      </c>
      <c r="AJ11" s="6">
        <v>26.18</v>
      </c>
      <c r="AK11" s="6">
        <v>26.05</v>
      </c>
      <c r="AL11" s="6">
        <v>24.98</v>
      </c>
      <c r="AM11" s="6">
        <v>25.4</v>
      </c>
      <c r="AN11" s="6">
        <v>25</v>
      </c>
      <c r="AO11" s="6">
        <v>24.79</v>
      </c>
      <c r="AP11" s="81">
        <v>24.75</v>
      </c>
      <c r="AQ11" s="81">
        <v>25.1</v>
      </c>
      <c r="AR11" s="81">
        <v>24.62</v>
      </c>
      <c r="AS11" s="81">
        <v>24.12</v>
      </c>
      <c r="AT11" s="81">
        <v>24.51</v>
      </c>
      <c r="AU11" s="81">
        <v>24.51</v>
      </c>
      <c r="AV11" s="81">
        <v>24.322552750253621</v>
      </c>
      <c r="AW11" s="81">
        <v>23.00899425699383</v>
      </c>
      <c r="AX11" s="6">
        <v>22.105860537958787</v>
      </c>
      <c r="AY11" s="6"/>
      <c r="AZ11" s="6"/>
      <c r="BA11" s="6"/>
      <c r="BB11" s="81"/>
      <c r="BC11" s="81"/>
      <c r="BD11" s="81"/>
      <c r="BE11" s="81"/>
      <c r="BF11" s="81"/>
      <c r="BG11" s="81"/>
      <c r="BH11" s="81"/>
      <c r="BI11" s="81"/>
      <c r="BJ11" s="81"/>
    </row>
    <row r="12" spans="1:62" x14ac:dyDescent="0.3">
      <c r="A12" s="5" t="s">
        <v>212</v>
      </c>
      <c r="B12" s="6"/>
      <c r="C12" s="6"/>
      <c r="D12" s="6"/>
      <c r="E12" s="6"/>
      <c r="F12" s="6"/>
      <c r="G12" s="6"/>
      <c r="H12" s="6"/>
      <c r="I12" s="6"/>
      <c r="J12" s="6"/>
      <c r="K12" s="6"/>
      <c r="L12" s="6"/>
      <c r="M12" s="6"/>
      <c r="N12" s="6"/>
      <c r="O12" s="6"/>
      <c r="P12" s="6"/>
      <c r="Q12" s="6"/>
      <c r="R12" s="6"/>
      <c r="S12" s="6"/>
      <c r="T12" s="6"/>
      <c r="U12" s="6"/>
      <c r="V12" s="6"/>
      <c r="W12" s="6"/>
      <c r="X12" s="6"/>
      <c r="Y12" s="6"/>
      <c r="Z12" s="6"/>
      <c r="AA12" s="47"/>
      <c r="AB12" s="48"/>
      <c r="AC12" s="48"/>
      <c r="AD12" s="48"/>
      <c r="AE12" s="48"/>
      <c r="AF12" s="48"/>
      <c r="AG12" s="48"/>
      <c r="AH12" s="48"/>
      <c r="AI12" s="48"/>
      <c r="AJ12" s="48"/>
      <c r="AK12" s="48"/>
      <c r="AL12" s="48"/>
      <c r="AM12" s="48"/>
      <c r="AN12" s="48"/>
      <c r="AO12" s="48"/>
      <c r="AP12" s="82"/>
      <c r="AQ12" s="82"/>
      <c r="AR12" s="82"/>
      <c r="AS12" s="82"/>
      <c r="AT12" s="82"/>
      <c r="AU12" s="82"/>
      <c r="AV12" s="82"/>
      <c r="AW12" s="82"/>
      <c r="AX12" s="48"/>
      <c r="AY12" s="6">
        <v>14.141059895178028</v>
      </c>
      <c r="AZ12" s="6">
        <v>14.410900739033789</v>
      </c>
      <c r="BA12" s="47">
        <v>14.045926892390206</v>
      </c>
      <c r="BB12" s="47">
        <v>14.422186429200112</v>
      </c>
      <c r="BC12" s="47">
        <v>14.197999407904932</v>
      </c>
      <c r="BD12" s="47">
        <v>14.519257655536387</v>
      </c>
      <c r="BE12" s="47">
        <v>14.224021212402679</v>
      </c>
      <c r="BF12" s="47">
        <v>13.950335120136689</v>
      </c>
      <c r="BG12" s="47">
        <v>14.364217514269701</v>
      </c>
      <c r="BH12" s="47">
        <v>14.532812176008198</v>
      </c>
      <c r="BI12" s="47">
        <v>14.188394564557907</v>
      </c>
      <c r="BJ12" s="47">
        <v>14.268644450004849</v>
      </c>
    </row>
    <row r="13" spans="1:62" x14ac:dyDescent="0.3">
      <c r="A13" s="5" t="s">
        <v>213</v>
      </c>
      <c r="B13" s="6"/>
      <c r="C13" s="6"/>
      <c r="D13" s="6"/>
      <c r="E13" s="6"/>
      <c r="F13" s="6"/>
      <c r="G13" s="6"/>
      <c r="H13" s="6"/>
      <c r="I13" s="6"/>
      <c r="J13" s="6"/>
      <c r="K13" s="6"/>
      <c r="L13" s="6"/>
      <c r="M13" s="6"/>
      <c r="N13" s="6"/>
      <c r="O13" s="6"/>
      <c r="P13" s="6"/>
      <c r="Q13" s="6"/>
      <c r="R13" s="6"/>
      <c r="S13" s="6"/>
      <c r="T13" s="6"/>
      <c r="U13" s="6"/>
      <c r="V13" s="6"/>
      <c r="W13" s="6"/>
      <c r="X13" s="6"/>
      <c r="Y13" s="6"/>
      <c r="Z13" s="6"/>
      <c r="AA13" s="47"/>
      <c r="AB13" s="48"/>
      <c r="AC13" s="48"/>
      <c r="AD13" s="48"/>
      <c r="AE13" s="48"/>
      <c r="AF13" s="48"/>
      <c r="AG13" s="48"/>
      <c r="AH13" s="48"/>
      <c r="AI13" s="48"/>
      <c r="AJ13" s="48"/>
      <c r="AK13" s="48"/>
      <c r="AL13" s="48"/>
      <c r="AM13" s="48"/>
      <c r="AN13" s="48"/>
      <c r="AO13" s="48"/>
      <c r="AP13" s="82"/>
      <c r="AQ13" s="82"/>
      <c r="AR13" s="82"/>
      <c r="AS13" s="82"/>
      <c r="AT13" s="82"/>
      <c r="AU13" s="82"/>
      <c r="AV13" s="82"/>
      <c r="AW13" s="82"/>
      <c r="AX13" s="48"/>
      <c r="AY13" s="6">
        <v>39.403656060308826</v>
      </c>
      <c r="AZ13" s="6">
        <v>38.796871877061065</v>
      </c>
      <c r="BA13" s="47">
        <v>38.633011325467344</v>
      </c>
      <c r="BB13" s="47">
        <v>37.751706620066081</v>
      </c>
      <c r="BC13" s="47">
        <v>37.424626938901</v>
      </c>
      <c r="BD13" s="47">
        <v>37.239030571722537</v>
      </c>
      <c r="BE13" s="47">
        <v>37.110129260773661</v>
      </c>
      <c r="BF13" s="47">
        <v>36.596937215511034</v>
      </c>
      <c r="BG13" s="47">
        <v>36.385814230494589</v>
      </c>
      <c r="BH13" s="47">
        <v>36.196888986303293</v>
      </c>
      <c r="BI13" s="47">
        <v>34.4808135399809</v>
      </c>
      <c r="BJ13" s="47">
        <v>33.548618503683343</v>
      </c>
    </row>
    <row r="14" spans="1:62" x14ac:dyDescent="0.3">
      <c r="A14" s="5" t="s">
        <v>215</v>
      </c>
      <c r="B14" s="6"/>
      <c r="C14" s="6"/>
      <c r="D14" s="6"/>
      <c r="E14" s="6"/>
      <c r="F14" s="6"/>
      <c r="G14" s="6"/>
      <c r="H14" s="6"/>
      <c r="I14" s="6"/>
      <c r="J14" s="6"/>
      <c r="K14" s="6"/>
      <c r="L14" s="6"/>
      <c r="M14" s="6"/>
      <c r="N14" s="6"/>
      <c r="O14" s="6"/>
      <c r="P14" s="6"/>
      <c r="Q14" s="6"/>
      <c r="R14" s="6"/>
      <c r="S14" s="6"/>
      <c r="T14" s="6"/>
      <c r="U14" s="6"/>
      <c r="V14" s="6"/>
      <c r="W14" s="6"/>
      <c r="X14" s="6"/>
      <c r="Y14" s="6"/>
      <c r="Z14" s="6"/>
      <c r="AA14" s="47"/>
      <c r="AB14" s="48"/>
      <c r="AC14" s="48"/>
      <c r="AD14" s="48"/>
      <c r="AE14" s="48"/>
      <c r="AF14" s="48"/>
      <c r="AG14" s="48"/>
      <c r="AH14" s="48"/>
      <c r="AI14" s="48"/>
      <c r="AJ14" s="48"/>
      <c r="AK14" s="48"/>
      <c r="AL14" s="48"/>
      <c r="AM14" s="48"/>
      <c r="AN14" s="48"/>
      <c r="AO14" s="48"/>
      <c r="AP14" s="82"/>
      <c r="AQ14" s="82"/>
      <c r="AR14" s="82"/>
      <c r="AS14" s="82"/>
      <c r="AT14" s="82"/>
      <c r="AU14" s="82"/>
      <c r="AV14" s="82"/>
      <c r="AW14" s="82"/>
      <c r="AX14" s="48"/>
      <c r="AY14" s="95">
        <v>25.762215131253424</v>
      </c>
      <c r="AZ14" s="95">
        <v>25.525984025093976</v>
      </c>
      <c r="BA14" s="47">
        <v>25.372713261308011</v>
      </c>
      <c r="BB14" s="47">
        <v>25.528946901228451</v>
      </c>
      <c r="BC14" s="47">
        <v>25.359421653903805</v>
      </c>
      <c r="BD14" s="47">
        <v>25.142330841186961</v>
      </c>
      <c r="BE14" s="47">
        <v>25.318471953256463</v>
      </c>
      <c r="BF14" s="47">
        <v>25.076704054532946</v>
      </c>
      <c r="BG14" s="47">
        <v>25.283696119757046</v>
      </c>
      <c r="BH14" s="47">
        <v>25.121750477578871</v>
      </c>
      <c r="BI14" s="47">
        <v>24.423414436512235</v>
      </c>
      <c r="BJ14" s="47">
        <v>24.368907910832938</v>
      </c>
    </row>
    <row r="15" spans="1:62" x14ac:dyDescent="0.3">
      <c r="A15" s="5" t="s">
        <v>216</v>
      </c>
      <c r="B15" s="6"/>
      <c r="C15" s="6"/>
      <c r="D15" s="6"/>
      <c r="E15" s="6"/>
      <c r="F15" s="6"/>
      <c r="G15" s="6"/>
      <c r="H15" s="6"/>
      <c r="I15" s="6"/>
      <c r="J15" s="6"/>
      <c r="K15" s="6"/>
      <c r="L15" s="6"/>
      <c r="M15" s="6"/>
      <c r="N15" s="6"/>
      <c r="O15" s="6"/>
      <c r="P15" s="6"/>
      <c r="Q15" s="6"/>
      <c r="R15" s="6"/>
      <c r="S15" s="6"/>
      <c r="T15" s="6"/>
      <c r="U15" s="6"/>
      <c r="V15" s="6"/>
      <c r="W15" s="6"/>
      <c r="X15" s="6"/>
      <c r="Y15" s="6"/>
      <c r="Z15" s="6"/>
      <c r="AA15" s="47"/>
      <c r="AB15" s="48"/>
      <c r="AC15" s="48"/>
      <c r="AD15" s="48"/>
      <c r="AE15" s="48"/>
      <c r="AF15" s="48"/>
      <c r="AG15" s="48"/>
      <c r="AH15" s="48"/>
      <c r="AI15" s="48"/>
      <c r="AJ15" s="48"/>
      <c r="AK15" s="48"/>
      <c r="AL15" s="48"/>
      <c r="AM15" s="48"/>
      <c r="AN15" s="48"/>
      <c r="AO15" s="48"/>
      <c r="AP15" s="82"/>
      <c r="AQ15" s="82"/>
      <c r="AR15" s="82"/>
      <c r="AS15" s="82"/>
      <c r="AT15" s="82"/>
      <c r="AU15" s="82"/>
      <c r="AV15" s="82"/>
      <c r="AW15" s="82"/>
      <c r="AX15" s="48"/>
      <c r="AY15" s="6">
        <v>13.787278527822144</v>
      </c>
      <c r="AZ15" s="6">
        <v>14.936038939306931</v>
      </c>
      <c r="BA15" s="47">
        <v>13.887454498042837</v>
      </c>
      <c r="BB15" s="47">
        <v>13.708250567550065</v>
      </c>
      <c r="BC15" s="47">
        <v>15.036384162420038</v>
      </c>
      <c r="BD15" s="47">
        <v>15.959805366230542</v>
      </c>
      <c r="BE15" s="47">
        <v>14.728060437266318</v>
      </c>
      <c r="BF15" s="47">
        <v>15.372266294294947</v>
      </c>
      <c r="BG15" s="47">
        <v>15.71356458582318</v>
      </c>
      <c r="BH15" s="47">
        <v>16.198804093580812</v>
      </c>
      <c r="BI15" s="47">
        <v>15.298467277821002</v>
      </c>
      <c r="BJ15" s="47">
        <v>16.045760395219283</v>
      </c>
    </row>
    <row r="16" spans="1:62" x14ac:dyDescent="0.3">
      <c r="A16" s="5" t="s">
        <v>214</v>
      </c>
      <c r="B16" s="6"/>
      <c r="C16" s="6"/>
      <c r="D16" s="6"/>
      <c r="E16" s="6"/>
      <c r="F16" s="6"/>
      <c r="G16" s="6"/>
      <c r="H16" s="6"/>
      <c r="I16" s="6"/>
      <c r="J16" s="6"/>
      <c r="K16" s="6"/>
      <c r="L16" s="6"/>
      <c r="M16" s="6"/>
      <c r="N16" s="6"/>
      <c r="O16" s="6"/>
      <c r="P16" s="6"/>
      <c r="Q16" s="6"/>
      <c r="R16" s="6"/>
      <c r="S16" s="6"/>
      <c r="T16" s="6"/>
      <c r="U16" s="6"/>
      <c r="V16" s="6"/>
      <c r="W16" s="6"/>
      <c r="X16" s="6"/>
      <c r="Y16" s="6"/>
      <c r="Z16" s="6"/>
      <c r="AA16" s="47"/>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6">
        <v>19.640789959306492</v>
      </c>
      <c r="AZ16" s="6">
        <v>21.839940221945309</v>
      </c>
      <c r="BA16" s="47">
        <v>20.248459620155359</v>
      </c>
      <c r="BB16" s="47">
        <v>20.165615021552199</v>
      </c>
      <c r="BC16" s="47">
        <v>19.625240431125199</v>
      </c>
      <c r="BD16" s="47">
        <v>19.697665379537618</v>
      </c>
      <c r="BE16" s="47">
        <v>19.777019615342507</v>
      </c>
      <c r="BF16" s="47">
        <v>19.539030196253801</v>
      </c>
      <c r="BG16" s="47">
        <v>19.079116650662357</v>
      </c>
      <c r="BH16" s="47">
        <v>18.963859820471477</v>
      </c>
      <c r="BI16" s="47">
        <v>18.98024608595362</v>
      </c>
      <c r="BJ16" s="47">
        <v>18.278611789972238</v>
      </c>
    </row>
    <row r="17" spans="1:62" x14ac:dyDescent="0.3">
      <c r="A17" s="5" t="s">
        <v>217</v>
      </c>
      <c r="B17" s="6"/>
      <c r="C17" s="6"/>
      <c r="D17" s="6"/>
      <c r="E17" s="6"/>
      <c r="F17" s="6"/>
      <c r="G17" s="6"/>
      <c r="H17" s="6"/>
      <c r="I17" s="6"/>
      <c r="J17" s="6"/>
      <c r="K17" s="6"/>
      <c r="L17" s="6"/>
      <c r="M17" s="6"/>
      <c r="N17" s="6"/>
      <c r="O17" s="6"/>
      <c r="P17" s="6"/>
      <c r="Q17" s="6"/>
      <c r="R17" s="6"/>
      <c r="S17" s="6"/>
      <c r="T17" s="6"/>
      <c r="U17" s="6"/>
      <c r="V17" s="6"/>
      <c r="W17" s="6"/>
      <c r="X17" s="6"/>
      <c r="Y17" s="6"/>
      <c r="Z17" s="6"/>
      <c r="AA17" s="47"/>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6">
        <v>18.939703492271196</v>
      </c>
      <c r="AZ17" s="6">
        <v>20.888198668828</v>
      </c>
      <c r="BA17" s="47">
        <v>19.373522078927607</v>
      </c>
      <c r="BB17" s="47">
        <v>19.373894174886011</v>
      </c>
      <c r="BC17" s="47">
        <v>19.152814477746993</v>
      </c>
      <c r="BD17" s="47">
        <v>19.298961877070361</v>
      </c>
      <c r="BE17" s="47">
        <v>19.312937102615347</v>
      </c>
      <c r="BF17" s="47">
        <v>19.179098251202689</v>
      </c>
      <c r="BG17" s="47">
        <v>18.836377013238824</v>
      </c>
      <c r="BH17" s="47">
        <v>18.783414795117185</v>
      </c>
      <c r="BI17" s="47">
        <v>18.564984136937539</v>
      </c>
      <c r="BJ17" s="47">
        <v>17.845558764072337</v>
      </c>
    </row>
    <row r="18" spans="1:62" x14ac:dyDescent="0.3">
      <c r="A18" s="5" t="s">
        <v>218</v>
      </c>
      <c r="B18" s="6"/>
      <c r="C18" s="6"/>
      <c r="D18" s="6"/>
      <c r="E18" s="6"/>
      <c r="F18" s="6"/>
      <c r="G18" s="6"/>
      <c r="H18" s="6"/>
      <c r="I18" s="6"/>
      <c r="J18" s="6"/>
      <c r="K18" s="6"/>
      <c r="L18" s="6"/>
      <c r="M18" s="6"/>
      <c r="N18" s="6"/>
      <c r="O18" s="6"/>
      <c r="P18" s="6"/>
      <c r="Q18" s="6"/>
      <c r="R18" s="6"/>
      <c r="S18" s="6"/>
      <c r="T18" s="6"/>
      <c r="U18" s="6"/>
      <c r="V18" s="6"/>
      <c r="W18" s="6"/>
      <c r="X18" s="6"/>
      <c r="Y18" s="6"/>
      <c r="Z18" s="6"/>
      <c r="AA18" s="6"/>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6">
        <v>2.0076801091270733</v>
      </c>
      <c r="AZ18" s="6">
        <v>1.6948131999545883</v>
      </c>
      <c r="BA18" s="6">
        <v>1.6025707427431475</v>
      </c>
      <c r="BB18" s="6">
        <v>1.7770972806875944</v>
      </c>
      <c r="BC18" s="6">
        <v>1.6980627717861294</v>
      </c>
      <c r="BD18" s="6">
        <v>1.5599466714603343</v>
      </c>
      <c r="BE18" s="6">
        <v>1.5252185972230325</v>
      </c>
      <c r="BF18" s="6">
        <v>1.5063555126278678</v>
      </c>
      <c r="BG18" s="6">
        <v>1.6092343813550434</v>
      </c>
      <c r="BH18" s="6">
        <v>1.4613968340209693</v>
      </c>
      <c r="BI18" s="6">
        <v>1.3827442960680756</v>
      </c>
      <c r="BJ18" s="6">
        <v>1.4306199443862755</v>
      </c>
    </row>
    <row r="19" spans="1:62" x14ac:dyDescent="0.3">
      <c r="A19" s="96"/>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row>
    <row r="20" spans="1:62" x14ac:dyDescent="0.3">
      <c r="A20" s="24" t="s">
        <v>190</v>
      </c>
      <c r="B20" s="43" t="s">
        <v>26</v>
      </c>
      <c r="C20" s="43" t="s">
        <v>27</v>
      </c>
      <c r="D20" s="43" t="s">
        <v>28</v>
      </c>
      <c r="E20" s="43" t="s">
        <v>29</v>
      </c>
      <c r="F20" s="43" t="s">
        <v>30</v>
      </c>
      <c r="G20" s="43" t="s">
        <v>31</v>
      </c>
      <c r="H20" s="43" t="s">
        <v>32</v>
      </c>
      <c r="I20" s="43" t="s">
        <v>33</v>
      </c>
      <c r="J20" s="43" t="s">
        <v>34</v>
      </c>
      <c r="K20" s="43" t="s">
        <v>35</v>
      </c>
      <c r="L20" s="43" t="s">
        <v>36</v>
      </c>
      <c r="M20" s="43" t="s">
        <v>37</v>
      </c>
      <c r="N20" s="43" t="s">
        <v>38</v>
      </c>
      <c r="O20" s="43" t="s">
        <v>39</v>
      </c>
      <c r="P20" s="43" t="s">
        <v>40</v>
      </c>
      <c r="Q20" s="43" t="s">
        <v>41</v>
      </c>
      <c r="R20" s="43" t="s">
        <v>42</v>
      </c>
      <c r="S20" s="43" t="s">
        <v>43</v>
      </c>
      <c r="T20" s="43" t="s">
        <v>44</v>
      </c>
      <c r="U20" s="43" t="s">
        <v>45</v>
      </c>
      <c r="V20" s="43" t="s">
        <v>46</v>
      </c>
      <c r="W20" s="43" t="s">
        <v>47</v>
      </c>
      <c r="X20" s="43" t="s">
        <v>48</v>
      </c>
      <c r="Y20" s="43" t="s">
        <v>49</v>
      </c>
      <c r="Z20" s="43" t="s">
        <v>3</v>
      </c>
      <c r="AA20" s="43" t="s">
        <v>4</v>
      </c>
      <c r="AB20" s="43" t="s">
        <v>5</v>
      </c>
      <c r="AC20" s="43" t="s">
        <v>6</v>
      </c>
      <c r="AD20" s="43" t="s">
        <v>7</v>
      </c>
      <c r="AE20" s="43" t="s">
        <v>8</v>
      </c>
      <c r="AF20" s="43" t="s">
        <v>9</v>
      </c>
      <c r="AG20" s="43" t="s">
        <v>10</v>
      </c>
      <c r="AH20" s="43" t="s">
        <v>11</v>
      </c>
      <c r="AI20" s="43" t="s">
        <v>12</v>
      </c>
      <c r="AJ20" s="43" t="s">
        <v>13</v>
      </c>
      <c r="AK20" s="43" t="s">
        <v>14</v>
      </c>
      <c r="AL20" s="43" t="s">
        <v>15</v>
      </c>
      <c r="AM20" s="43" t="s">
        <v>16</v>
      </c>
      <c r="AN20" s="43" t="s">
        <v>17</v>
      </c>
      <c r="AO20" s="43" t="s">
        <v>18</v>
      </c>
      <c r="AP20" s="43" t="s">
        <v>19</v>
      </c>
      <c r="AQ20" s="43" t="s">
        <v>20</v>
      </c>
      <c r="AR20" s="43" t="s">
        <v>21</v>
      </c>
      <c r="AS20" s="43" t="s">
        <v>22</v>
      </c>
      <c r="AT20" s="43" t="s">
        <v>50</v>
      </c>
      <c r="AU20" s="43" t="s">
        <v>51</v>
      </c>
      <c r="AV20" s="43" t="s">
        <v>161</v>
      </c>
      <c r="AW20" s="43" t="s">
        <v>162</v>
      </c>
      <c r="AX20" s="43" t="s">
        <v>210</v>
      </c>
      <c r="AY20" s="43" t="s">
        <v>211</v>
      </c>
      <c r="AZ20" s="11" t="s">
        <v>256</v>
      </c>
      <c r="BA20" s="11" t="s">
        <v>260</v>
      </c>
      <c r="BB20" s="11" t="s">
        <v>264</v>
      </c>
      <c r="BC20" s="11" t="s">
        <v>265</v>
      </c>
      <c r="BD20" s="11" t="s">
        <v>266</v>
      </c>
      <c r="BE20" s="11" t="s">
        <v>267</v>
      </c>
      <c r="BF20" s="11" t="s">
        <v>268</v>
      </c>
      <c r="BG20" s="11" t="s">
        <v>269</v>
      </c>
      <c r="BH20" s="11" t="s">
        <v>270</v>
      </c>
      <c r="BI20" s="11" t="s">
        <v>271</v>
      </c>
      <c r="BJ20" s="11" t="s">
        <v>336</v>
      </c>
    </row>
    <row r="21" spans="1:62" x14ac:dyDescent="0.3">
      <c r="A21" s="94" t="s">
        <v>108</v>
      </c>
      <c r="B21" s="13">
        <v>1064222</v>
      </c>
      <c r="C21" s="13">
        <v>1050876</v>
      </c>
      <c r="D21" s="13">
        <v>1048112</v>
      </c>
      <c r="E21" s="13">
        <v>1188140</v>
      </c>
      <c r="F21" s="13">
        <v>1270351</v>
      </c>
      <c r="G21" s="13">
        <v>1388330</v>
      </c>
      <c r="H21" s="13">
        <v>1442922</v>
      </c>
      <c r="I21" s="13">
        <v>1645236</v>
      </c>
      <c r="J21" s="13">
        <v>1780549</v>
      </c>
      <c r="K21" s="13">
        <v>1790198</v>
      </c>
      <c r="L21" s="13">
        <v>1892277</v>
      </c>
      <c r="M21" s="13">
        <v>2114600</v>
      </c>
      <c r="N21" s="13">
        <v>2362624</v>
      </c>
      <c r="O21" s="13">
        <v>2450731</v>
      </c>
      <c r="P21" s="13">
        <v>2526106</v>
      </c>
      <c r="Q21" s="13">
        <v>2800963</v>
      </c>
      <c r="R21" s="13">
        <v>2922636</v>
      </c>
      <c r="S21" s="13">
        <v>3009896</v>
      </c>
      <c r="T21" s="13">
        <v>2886617</v>
      </c>
      <c r="U21" s="13">
        <v>3093702</v>
      </c>
      <c r="V21" s="13">
        <v>3085465</v>
      </c>
      <c r="W21" s="13">
        <v>2979811</v>
      </c>
      <c r="X21" s="13">
        <v>2958252</v>
      </c>
      <c r="Y21" s="13">
        <v>3165626</v>
      </c>
      <c r="Z21" s="13">
        <v>3045142</v>
      </c>
      <c r="AA21" s="13">
        <v>3018337</v>
      </c>
      <c r="AB21" s="13">
        <v>3037688</v>
      </c>
      <c r="AC21" s="13">
        <v>3229944</v>
      </c>
      <c r="AD21" s="13">
        <v>3192051</v>
      </c>
      <c r="AE21" s="13">
        <v>3144150</v>
      </c>
      <c r="AF21" s="13">
        <v>3049241</v>
      </c>
      <c r="AG21" s="13">
        <v>2973470</v>
      </c>
      <c r="AH21" s="13">
        <v>2695638</v>
      </c>
      <c r="AI21" s="13">
        <v>2443036</v>
      </c>
      <c r="AJ21" s="13">
        <v>2282847</v>
      </c>
      <c r="AK21" s="13">
        <v>2152723</v>
      </c>
      <c r="AL21" s="13">
        <v>2021692</v>
      </c>
      <c r="AM21" s="13">
        <v>1875300</v>
      </c>
      <c r="AN21" s="13">
        <v>1836628</v>
      </c>
      <c r="AO21" s="13">
        <v>1886032</v>
      </c>
      <c r="AP21" s="13">
        <v>1782825</v>
      </c>
      <c r="AQ21" s="13">
        <v>1693735</v>
      </c>
      <c r="AR21" s="13">
        <v>1648876</v>
      </c>
      <c r="AS21" s="13">
        <v>1605763</v>
      </c>
      <c r="AT21" s="13">
        <v>1494905</v>
      </c>
      <c r="AU21" s="13">
        <v>1414517.558</v>
      </c>
      <c r="AV21" s="13">
        <v>1378717.5970000001</v>
      </c>
      <c r="AW21" s="166">
        <v>1354104.7379999999</v>
      </c>
      <c r="AX21" s="166">
        <v>1263000.925</v>
      </c>
      <c r="AY21" s="166">
        <v>1218791.8199999998</v>
      </c>
      <c r="AZ21" s="166">
        <v>1204368.6189999999</v>
      </c>
      <c r="BA21" s="166">
        <v>1215724.3289999999</v>
      </c>
      <c r="BB21" s="166">
        <v>1116125.96</v>
      </c>
      <c r="BC21" s="166">
        <v>1104263.2709999999</v>
      </c>
      <c r="BD21" s="166">
        <v>1087595.075</v>
      </c>
      <c r="BE21" s="166">
        <v>1033800.637</v>
      </c>
      <c r="BF21" s="166">
        <v>948453.64099999995</v>
      </c>
      <c r="BG21" s="166">
        <v>930671.84100000001</v>
      </c>
      <c r="BH21" s="166">
        <v>894408.20600000001</v>
      </c>
      <c r="BI21" s="166">
        <v>864343.06299999997</v>
      </c>
      <c r="BJ21" s="166">
        <v>817190.97900000005</v>
      </c>
    </row>
    <row r="22" spans="1:62" x14ac:dyDescent="0.3">
      <c r="A22" s="94" t="s">
        <v>109</v>
      </c>
      <c r="B22" s="13"/>
      <c r="C22" s="13"/>
      <c r="D22" s="13">
        <v>6099</v>
      </c>
      <c r="E22" s="13">
        <v>6800</v>
      </c>
      <c r="F22" s="13">
        <v>7853</v>
      </c>
      <c r="G22" s="13">
        <v>7728</v>
      </c>
      <c r="H22" s="13">
        <v>8162</v>
      </c>
      <c r="I22" s="13">
        <v>7602</v>
      </c>
      <c r="J22" s="13">
        <v>7859</v>
      </c>
      <c r="K22" s="13">
        <v>8012</v>
      </c>
      <c r="L22" s="13">
        <v>8515</v>
      </c>
      <c r="M22" s="13">
        <v>9048</v>
      </c>
      <c r="N22" s="13">
        <v>10541</v>
      </c>
      <c r="O22" s="13">
        <v>10610</v>
      </c>
      <c r="P22" s="13">
        <v>11333</v>
      </c>
      <c r="Q22" s="13">
        <v>13408</v>
      </c>
      <c r="R22" s="13">
        <v>15130</v>
      </c>
      <c r="S22" s="13">
        <v>14115</v>
      </c>
      <c r="T22" s="13">
        <v>13707</v>
      </c>
      <c r="U22" s="13">
        <v>12540</v>
      </c>
      <c r="V22" s="13">
        <v>11310</v>
      </c>
      <c r="W22" s="13">
        <v>10531</v>
      </c>
      <c r="X22" s="13">
        <v>10616</v>
      </c>
      <c r="Y22" s="13">
        <v>12072</v>
      </c>
      <c r="Z22" s="13">
        <v>10040</v>
      </c>
      <c r="AA22" s="13">
        <v>10204</v>
      </c>
      <c r="AB22" s="13">
        <v>10996</v>
      </c>
      <c r="AC22" s="13">
        <v>12372</v>
      </c>
      <c r="AD22" s="13">
        <v>11471</v>
      </c>
      <c r="AE22" s="13">
        <v>12891</v>
      </c>
      <c r="AF22" s="13">
        <v>12898</v>
      </c>
      <c r="AG22" s="13">
        <v>12939</v>
      </c>
      <c r="AH22" s="13">
        <v>11495</v>
      </c>
      <c r="AI22" s="13">
        <v>12437</v>
      </c>
      <c r="AJ22" s="13">
        <v>12005</v>
      </c>
      <c r="AK22" s="13">
        <v>11657</v>
      </c>
      <c r="AL22" s="13">
        <v>10647</v>
      </c>
      <c r="AM22" s="13">
        <v>11685</v>
      </c>
      <c r="AN22" s="13">
        <v>11881</v>
      </c>
      <c r="AO22" s="13">
        <v>12425</v>
      </c>
      <c r="AP22" s="13">
        <v>11182</v>
      </c>
      <c r="AQ22" s="13">
        <v>11644</v>
      </c>
      <c r="AR22" s="13">
        <v>12165</v>
      </c>
      <c r="AS22" s="13">
        <v>11631</v>
      </c>
      <c r="AT22" s="13">
        <v>10500</v>
      </c>
      <c r="AU22" s="13">
        <v>11539</v>
      </c>
      <c r="AV22" s="13">
        <v>10736</v>
      </c>
      <c r="AW22" s="166">
        <v>10817.678</v>
      </c>
      <c r="AX22" s="166">
        <v>9712.82</v>
      </c>
      <c r="AY22" s="166">
        <v>9662.36</v>
      </c>
      <c r="AZ22" s="166">
        <v>9826.0939999999991</v>
      </c>
      <c r="BA22" s="166">
        <v>9541.85</v>
      </c>
      <c r="BB22" s="166">
        <v>8721.5509999999995</v>
      </c>
      <c r="BC22" s="166">
        <v>8640.24</v>
      </c>
      <c r="BD22" s="166">
        <v>8222.0169999999998</v>
      </c>
      <c r="BE22" s="166">
        <v>7508.5379999999996</v>
      </c>
      <c r="BF22" s="166">
        <v>6859.0010000000002</v>
      </c>
      <c r="BG22" s="166">
        <v>7038.2929999999997</v>
      </c>
      <c r="BH22" s="166">
        <v>6925.5630000000001</v>
      </c>
      <c r="BI22" s="166">
        <v>6609.8239999999996</v>
      </c>
      <c r="BJ22" s="166">
        <v>6186.0290000000005</v>
      </c>
    </row>
    <row r="23" spans="1:62" x14ac:dyDescent="0.3">
      <c r="A23" s="94" t="s">
        <v>110</v>
      </c>
      <c r="B23" s="13"/>
      <c r="C23" s="13"/>
      <c r="D23" s="13"/>
      <c r="E23" s="13"/>
      <c r="F23" s="13"/>
      <c r="G23" s="13"/>
      <c r="H23" s="13"/>
      <c r="I23" s="13"/>
      <c r="J23" s="13"/>
      <c r="K23" s="13"/>
      <c r="L23" s="13"/>
      <c r="M23" s="13"/>
      <c r="N23" s="13"/>
      <c r="O23" s="13"/>
      <c r="P23" s="13"/>
      <c r="Q23" s="13"/>
      <c r="R23" s="13"/>
      <c r="S23" s="13"/>
      <c r="T23" s="13"/>
      <c r="U23" s="13"/>
      <c r="V23" s="13"/>
      <c r="W23" s="13"/>
      <c r="X23" s="13"/>
      <c r="Y23" s="13"/>
      <c r="Z23" s="13">
        <v>1542206</v>
      </c>
      <c r="AA23" s="13">
        <v>1545793</v>
      </c>
      <c r="AB23" s="13">
        <v>1505544</v>
      </c>
      <c r="AC23" s="13">
        <v>1507050</v>
      </c>
      <c r="AD23" s="13">
        <v>1490767</v>
      </c>
      <c r="AE23" s="13">
        <v>1471889</v>
      </c>
      <c r="AF23" s="13">
        <v>1396490</v>
      </c>
      <c r="AG23" s="13">
        <v>1400325</v>
      </c>
      <c r="AH23" s="13">
        <v>1370002</v>
      </c>
      <c r="AI23" s="13">
        <v>1389440</v>
      </c>
      <c r="AJ23" s="13">
        <v>1383977</v>
      </c>
      <c r="AK23" s="13">
        <v>1369648</v>
      </c>
      <c r="AL23" s="13">
        <v>1346743</v>
      </c>
      <c r="AM23" s="13">
        <v>1363686</v>
      </c>
      <c r="AN23" s="13">
        <v>1334704</v>
      </c>
      <c r="AO23" s="13">
        <v>1359697</v>
      </c>
      <c r="AP23" s="13">
        <v>1339244</v>
      </c>
      <c r="AQ23" s="13">
        <v>1437242</v>
      </c>
      <c r="AR23" s="13">
        <v>1401803</v>
      </c>
      <c r="AS23" s="13">
        <v>1421142</v>
      </c>
      <c r="AT23" s="13">
        <v>1382549</v>
      </c>
      <c r="AU23" s="13">
        <v>1398511</v>
      </c>
      <c r="AV23" s="13">
        <v>1362987.818</v>
      </c>
      <c r="AW23" s="166">
        <v>1376423.97</v>
      </c>
      <c r="AX23" s="166">
        <v>1345992.8219999999</v>
      </c>
      <c r="AY23" s="166">
        <v>1374416.3348373985</v>
      </c>
      <c r="AZ23" s="166">
        <v>1305927.372</v>
      </c>
      <c r="BA23" s="166">
        <v>1343068.655</v>
      </c>
      <c r="BB23" s="166">
        <v>1307340.878</v>
      </c>
      <c r="BC23" s="166">
        <v>1327903.264</v>
      </c>
      <c r="BD23" s="166">
        <v>1290491.098</v>
      </c>
      <c r="BE23" s="166">
        <v>1329201.426</v>
      </c>
      <c r="BF23" s="166">
        <v>1307335.9099999999</v>
      </c>
      <c r="BG23" s="166">
        <v>1306247.7760000001</v>
      </c>
      <c r="BH23" s="166">
        <v>1262490.588</v>
      </c>
      <c r="BI23" s="166">
        <v>1291929.7150000001</v>
      </c>
      <c r="BJ23" s="166">
        <v>1398986.5120000001</v>
      </c>
    </row>
    <row r="24" spans="1:62" x14ac:dyDescent="0.3">
      <c r="A24" s="94" t="s">
        <v>205</v>
      </c>
      <c r="B24" s="13"/>
      <c r="C24" s="13"/>
      <c r="D24" s="13"/>
      <c r="E24" s="13"/>
      <c r="F24" s="13"/>
      <c r="G24" s="13"/>
      <c r="H24" s="13"/>
      <c r="I24" s="13"/>
      <c r="J24" s="13"/>
      <c r="K24" s="13"/>
      <c r="L24" s="13"/>
      <c r="M24" s="13"/>
      <c r="N24" s="13"/>
      <c r="O24" s="13"/>
      <c r="P24" s="13"/>
      <c r="Q24" s="13"/>
      <c r="R24" s="13"/>
      <c r="S24" s="13"/>
      <c r="T24" s="13"/>
      <c r="U24" s="13"/>
      <c r="V24" s="13"/>
      <c r="W24" s="13"/>
      <c r="X24" s="13"/>
      <c r="Y24" s="13"/>
      <c r="Z24" s="13">
        <v>565087</v>
      </c>
      <c r="AA24" s="13">
        <v>589474</v>
      </c>
      <c r="AB24" s="13">
        <v>600488</v>
      </c>
      <c r="AC24" s="13">
        <v>618416</v>
      </c>
      <c r="AD24" s="13">
        <v>622422</v>
      </c>
      <c r="AE24" s="13">
        <v>643808</v>
      </c>
      <c r="AF24" s="13">
        <v>683719</v>
      </c>
      <c r="AG24" s="13">
        <v>662741</v>
      </c>
      <c r="AH24" s="13">
        <v>652026</v>
      </c>
      <c r="AI24" s="13">
        <v>701265</v>
      </c>
      <c r="AJ24" s="13">
        <v>755266</v>
      </c>
      <c r="AK24" s="13">
        <v>787182</v>
      </c>
      <c r="AL24" s="13">
        <v>806990</v>
      </c>
      <c r="AM24" s="13">
        <v>879062</v>
      </c>
      <c r="AN24" s="13">
        <v>905594</v>
      </c>
      <c r="AO24" s="13">
        <v>948805</v>
      </c>
      <c r="AP24" s="13">
        <v>950676</v>
      </c>
      <c r="AQ24" s="13">
        <v>919808</v>
      </c>
      <c r="AR24" s="13">
        <v>943899</v>
      </c>
      <c r="AS24" s="13">
        <v>970097</v>
      </c>
      <c r="AT24" s="13">
        <v>988234</v>
      </c>
      <c r="AU24" s="13">
        <v>1021502</v>
      </c>
      <c r="AV24" s="13">
        <v>1014915.1949999999</v>
      </c>
      <c r="AW24" s="166">
        <v>1031924.7389999999</v>
      </c>
      <c r="AX24" s="166">
        <v>1042509.112</v>
      </c>
      <c r="AY24" s="166">
        <v>1015347.3396097319</v>
      </c>
      <c r="AZ24" s="166">
        <v>1038608.452</v>
      </c>
      <c r="BA24" s="166">
        <v>1066341.503</v>
      </c>
      <c r="BB24" s="166">
        <v>1086485.318</v>
      </c>
      <c r="BC24" s="166">
        <v>1108520.9650000001</v>
      </c>
      <c r="BD24" s="166">
        <v>1057849.6640000001</v>
      </c>
      <c r="BE24" s="166">
        <v>1087766.425</v>
      </c>
      <c r="BF24" s="166">
        <v>1057843.7139999999</v>
      </c>
      <c r="BG24" s="166">
        <v>1095570.7709999999</v>
      </c>
      <c r="BH24" s="166">
        <v>1078431.916</v>
      </c>
      <c r="BI24" s="166">
        <v>1043413.922</v>
      </c>
      <c r="BJ24" s="166">
        <v>1137828.861</v>
      </c>
    </row>
    <row r="25" spans="1:62" x14ac:dyDescent="0.3">
      <c r="A25" s="94" t="s">
        <v>111</v>
      </c>
      <c r="B25" s="13"/>
      <c r="C25" s="13"/>
      <c r="D25" s="13"/>
      <c r="E25" s="13"/>
      <c r="F25" s="13"/>
      <c r="G25" s="13"/>
      <c r="H25" s="13"/>
      <c r="I25" s="13"/>
      <c r="J25" s="13"/>
      <c r="K25" s="13"/>
      <c r="L25" s="13"/>
      <c r="M25" s="13"/>
      <c r="N25" s="13">
        <v>1565008</v>
      </c>
      <c r="O25" s="13">
        <v>1760847</v>
      </c>
      <c r="P25" s="13">
        <v>1711976</v>
      </c>
      <c r="Q25" s="13">
        <v>1836992</v>
      </c>
      <c r="R25" s="13">
        <v>1809520</v>
      </c>
      <c r="S25" s="13">
        <v>1856651</v>
      </c>
      <c r="T25" s="13">
        <v>1855481</v>
      </c>
      <c r="U25" s="13">
        <v>1942349</v>
      </c>
      <c r="V25" s="13">
        <v>1975141</v>
      </c>
      <c r="W25" s="13">
        <v>1999439</v>
      </c>
      <c r="X25" s="13">
        <v>1998720</v>
      </c>
      <c r="Y25" s="13">
        <v>2145436</v>
      </c>
      <c r="Z25" s="13">
        <v>2107293</v>
      </c>
      <c r="AA25" s="13">
        <v>2135267</v>
      </c>
      <c r="AB25" s="13">
        <v>2106032</v>
      </c>
      <c r="AC25" s="13">
        <v>2125466</v>
      </c>
      <c r="AD25" s="13">
        <v>2113189</v>
      </c>
      <c r="AE25" s="13">
        <v>2115697</v>
      </c>
      <c r="AF25" s="13">
        <v>2080208</v>
      </c>
      <c r="AG25" s="13">
        <v>2063066</v>
      </c>
      <c r="AH25" s="13">
        <v>2022027</v>
      </c>
      <c r="AI25" s="13">
        <v>2090704</v>
      </c>
      <c r="AJ25" s="13">
        <v>2139243</v>
      </c>
      <c r="AK25" s="13">
        <v>2156829</v>
      </c>
      <c r="AL25" s="13">
        <v>2153734</v>
      </c>
      <c r="AM25" s="13">
        <v>2242747</v>
      </c>
      <c r="AN25" s="13">
        <v>2240299</v>
      </c>
      <c r="AO25" s="13">
        <v>2308502</v>
      </c>
      <c r="AP25" s="13">
        <v>2289920</v>
      </c>
      <c r="AQ25" s="13">
        <v>2357051</v>
      </c>
      <c r="AR25" s="13">
        <v>2345702</v>
      </c>
      <c r="AS25" s="13">
        <v>2391238.7289999998</v>
      </c>
      <c r="AT25" s="13">
        <v>2370783.2450000001</v>
      </c>
      <c r="AU25" s="13">
        <v>2420013.1409999998</v>
      </c>
      <c r="AV25" s="13">
        <v>2377903.0129999998</v>
      </c>
      <c r="AW25" s="166">
        <v>2408348.7089999998</v>
      </c>
      <c r="AX25" s="166">
        <v>2388501.9339999999</v>
      </c>
      <c r="AY25" s="166">
        <v>2389763.6744471304</v>
      </c>
      <c r="AZ25" s="166">
        <v>2344535.824</v>
      </c>
      <c r="BA25" s="166">
        <v>2409410.1579999998</v>
      </c>
      <c r="BB25" s="166">
        <v>2393826.196</v>
      </c>
      <c r="BC25" s="166">
        <v>2436424.2290000003</v>
      </c>
      <c r="BD25" s="166">
        <v>2348340.7620000001</v>
      </c>
      <c r="BE25" s="166">
        <v>2416967.8509999998</v>
      </c>
      <c r="BF25" s="166">
        <v>2365179.6239999998</v>
      </c>
      <c r="BG25" s="166">
        <v>2401818.5470000003</v>
      </c>
      <c r="BH25" s="166">
        <v>2340922.5039999997</v>
      </c>
      <c r="BI25" s="166">
        <v>2335343.6370000001</v>
      </c>
      <c r="BJ25" s="166">
        <v>2536815.3730000001</v>
      </c>
    </row>
    <row r="26" spans="1:62" x14ac:dyDescent="0.3">
      <c r="A26" s="94" t="s">
        <v>112</v>
      </c>
      <c r="B26" s="13"/>
      <c r="C26" s="13"/>
      <c r="D26" s="13"/>
      <c r="E26" s="13"/>
      <c r="F26" s="13"/>
      <c r="G26" s="13"/>
      <c r="H26" s="13"/>
      <c r="I26" s="13"/>
      <c r="J26" s="13"/>
      <c r="K26" s="13"/>
      <c r="L26" s="13"/>
      <c r="M26" s="13"/>
      <c r="N26" s="13">
        <v>303495</v>
      </c>
      <c r="O26" s="13">
        <v>321385</v>
      </c>
      <c r="P26" s="13">
        <v>303527</v>
      </c>
      <c r="Q26" s="13">
        <v>310679</v>
      </c>
      <c r="R26" s="13">
        <v>294485</v>
      </c>
      <c r="S26" s="13">
        <v>286245</v>
      </c>
      <c r="T26" s="13">
        <v>287052</v>
      </c>
      <c r="U26" s="13">
        <v>297780</v>
      </c>
      <c r="V26" s="13">
        <v>292345</v>
      </c>
      <c r="W26" s="13">
        <v>282062</v>
      </c>
      <c r="X26" s="13">
        <v>282196</v>
      </c>
      <c r="Y26" s="13">
        <v>303318</v>
      </c>
      <c r="Z26" s="13">
        <v>307587</v>
      </c>
      <c r="AA26" s="13">
        <v>305367</v>
      </c>
      <c r="AB26" s="13">
        <v>303693</v>
      </c>
      <c r="AC26" s="13">
        <v>306038</v>
      </c>
      <c r="AD26" s="13">
        <v>300786</v>
      </c>
      <c r="AE26" s="13">
        <v>294242</v>
      </c>
      <c r="AF26" s="13">
        <v>291260</v>
      </c>
      <c r="AG26" s="13">
        <v>296203</v>
      </c>
      <c r="AH26" s="13">
        <v>294024</v>
      </c>
      <c r="AI26" s="13">
        <v>298505</v>
      </c>
      <c r="AJ26" s="13">
        <v>312117</v>
      </c>
      <c r="AK26" s="13">
        <v>320457</v>
      </c>
      <c r="AL26" s="13">
        <v>327953</v>
      </c>
      <c r="AM26" s="13">
        <v>328809</v>
      </c>
      <c r="AN26" s="13">
        <v>347911</v>
      </c>
      <c r="AO26" s="13">
        <v>367066</v>
      </c>
      <c r="AP26" s="13">
        <v>366066</v>
      </c>
      <c r="AQ26" s="13">
        <v>363883</v>
      </c>
      <c r="AR26" s="13">
        <v>367108</v>
      </c>
      <c r="AS26" s="13">
        <v>374671.75900000002</v>
      </c>
      <c r="AT26" s="13">
        <v>365599.35200000001</v>
      </c>
      <c r="AU26" s="13">
        <v>367373.84700000001</v>
      </c>
      <c r="AV26" s="13">
        <v>369855.57699999999</v>
      </c>
      <c r="AW26" s="166">
        <v>362262.17300000001</v>
      </c>
      <c r="AX26" s="166">
        <v>360478.12199999997</v>
      </c>
      <c r="AY26" s="166">
        <v>351827.59845072159</v>
      </c>
      <c r="AZ26" s="166">
        <v>351536.04599999997</v>
      </c>
      <c r="BA26" s="166">
        <v>362522.27</v>
      </c>
      <c r="BB26" s="166">
        <v>354829.20199999999</v>
      </c>
      <c r="BC26" s="166">
        <v>340200.06699999998</v>
      </c>
      <c r="BD26" s="166">
        <v>361794.50400000002</v>
      </c>
      <c r="BE26" s="166">
        <v>388465.679</v>
      </c>
      <c r="BF26" s="166">
        <v>382248.86700000003</v>
      </c>
      <c r="BG26" s="166">
        <v>375405.98</v>
      </c>
      <c r="BH26" s="166">
        <v>376644.402</v>
      </c>
      <c r="BI26" s="166">
        <v>379725.65500000003</v>
      </c>
      <c r="BJ26" s="166">
        <v>430655.67599999998</v>
      </c>
    </row>
    <row r="27" spans="1:62" x14ac:dyDescent="0.3">
      <c r="A27" s="94" t="s">
        <v>113</v>
      </c>
      <c r="B27" s="13"/>
      <c r="C27" s="13"/>
      <c r="D27" s="13"/>
      <c r="E27" s="13"/>
      <c r="F27" s="13"/>
      <c r="G27" s="13"/>
      <c r="H27" s="13"/>
      <c r="I27" s="13"/>
      <c r="J27" s="13"/>
      <c r="K27" s="13"/>
      <c r="L27" s="13"/>
      <c r="M27" s="13"/>
      <c r="N27" s="13">
        <v>285450</v>
      </c>
      <c r="O27" s="13">
        <v>304126</v>
      </c>
      <c r="P27" s="13">
        <v>294625</v>
      </c>
      <c r="Q27" s="13">
        <v>284098</v>
      </c>
      <c r="R27" s="13">
        <v>260858</v>
      </c>
      <c r="S27" s="13">
        <v>265308</v>
      </c>
      <c r="T27" s="13">
        <v>267696</v>
      </c>
      <c r="U27" s="13">
        <v>255649</v>
      </c>
      <c r="V27" s="13">
        <v>231582</v>
      </c>
      <c r="W27" s="13">
        <v>254288</v>
      </c>
      <c r="X27" s="13">
        <v>265689</v>
      </c>
      <c r="Y27" s="13">
        <v>250846</v>
      </c>
      <c r="Z27" s="13">
        <v>218478</v>
      </c>
      <c r="AA27" s="13">
        <v>254118</v>
      </c>
      <c r="AB27" s="13">
        <v>270471</v>
      </c>
      <c r="AC27" s="13">
        <v>263548</v>
      </c>
      <c r="AD27" s="13">
        <v>265312</v>
      </c>
      <c r="AE27" s="13">
        <v>285525</v>
      </c>
      <c r="AF27" s="13">
        <v>283485</v>
      </c>
      <c r="AG27" s="13">
        <v>261591</v>
      </c>
      <c r="AH27" s="13">
        <v>247001</v>
      </c>
      <c r="AI27" s="13">
        <v>259538</v>
      </c>
      <c r="AJ27" s="13">
        <v>322566</v>
      </c>
      <c r="AK27" s="13">
        <v>310339</v>
      </c>
      <c r="AL27" s="13">
        <v>285603.24761771999</v>
      </c>
      <c r="AM27" s="13">
        <v>289911.62199999997</v>
      </c>
      <c r="AN27" s="13">
        <v>278555.14799999999</v>
      </c>
      <c r="AO27" s="13">
        <v>267032.08399999997</v>
      </c>
      <c r="AP27" s="13">
        <v>257755.334</v>
      </c>
      <c r="AQ27" s="13">
        <v>269213.55699999997</v>
      </c>
      <c r="AR27" s="13">
        <v>266983.53600000002</v>
      </c>
      <c r="AS27" s="13">
        <v>250736.31899999999</v>
      </c>
      <c r="AT27" s="13">
        <v>243749.63099999999</v>
      </c>
      <c r="AU27" s="13">
        <v>258681.97500000001</v>
      </c>
      <c r="AV27" s="13">
        <v>259317.53599999999</v>
      </c>
      <c r="AW27" s="166">
        <v>249546.022</v>
      </c>
      <c r="AX27" s="166">
        <v>234895.101</v>
      </c>
      <c r="AY27" s="166">
        <v>249035.79500000001</v>
      </c>
      <c r="AZ27" s="166">
        <v>264891.00300000003</v>
      </c>
      <c r="BA27" s="166">
        <v>251723.80799999999</v>
      </c>
      <c r="BB27" s="166">
        <v>244130.88</v>
      </c>
      <c r="BC27" s="166">
        <v>257114.36600000001</v>
      </c>
      <c r="BD27" s="166">
        <v>267400.09700000001</v>
      </c>
      <c r="BE27" s="166">
        <v>254584.71599999999</v>
      </c>
      <c r="BF27" s="166">
        <v>242237.815</v>
      </c>
      <c r="BG27" s="166">
        <v>253235.97399999999</v>
      </c>
      <c r="BH27" s="166">
        <v>265894.32799999998</v>
      </c>
      <c r="BI27" s="166">
        <v>249084.59700000001</v>
      </c>
      <c r="BJ27" s="166">
        <v>255072.829</v>
      </c>
    </row>
    <row r="28" spans="1:62" x14ac:dyDescent="0.3">
      <c r="A28" s="94" t="s">
        <v>114</v>
      </c>
      <c r="B28" s="13"/>
      <c r="C28" s="13"/>
      <c r="D28" s="13"/>
      <c r="E28" s="13"/>
      <c r="F28" s="13"/>
      <c r="G28" s="13"/>
      <c r="H28" s="13"/>
      <c r="I28" s="13"/>
      <c r="J28" s="13"/>
      <c r="K28" s="13"/>
      <c r="L28" s="13"/>
      <c r="M28" s="13"/>
      <c r="N28" s="13">
        <v>397205</v>
      </c>
      <c r="O28" s="13">
        <v>462921</v>
      </c>
      <c r="P28" s="13">
        <v>520735</v>
      </c>
      <c r="Q28" s="13">
        <v>528240</v>
      </c>
      <c r="R28" s="13">
        <v>134853</v>
      </c>
      <c r="S28" s="13">
        <v>128921</v>
      </c>
      <c r="T28" s="13">
        <v>122692</v>
      </c>
      <c r="U28" s="13">
        <v>121994</v>
      </c>
      <c r="V28" s="13">
        <v>125750</v>
      </c>
      <c r="W28" s="13">
        <v>114363</v>
      </c>
      <c r="X28" s="13">
        <v>116535</v>
      </c>
      <c r="Y28" s="13">
        <v>113849</v>
      </c>
      <c r="Z28" s="13">
        <v>73560</v>
      </c>
      <c r="AA28" s="13">
        <v>71419</v>
      </c>
      <c r="AB28" s="13">
        <v>74345</v>
      </c>
      <c r="AC28" s="13">
        <v>74306</v>
      </c>
      <c r="AD28" s="13">
        <v>69520</v>
      </c>
      <c r="AE28" s="13">
        <v>68540</v>
      </c>
      <c r="AF28" s="13">
        <v>70474</v>
      </c>
      <c r="AG28" s="13">
        <v>72459</v>
      </c>
      <c r="AH28" s="13">
        <v>72512</v>
      </c>
      <c r="AI28" s="13">
        <v>76626</v>
      </c>
      <c r="AJ28" s="13">
        <v>80469</v>
      </c>
      <c r="AK28" s="13">
        <v>76103</v>
      </c>
      <c r="AL28" s="13">
        <v>72476</v>
      </c>
      <c r="AM28" s="13">
        <v>76503</v>
      </c>
      <c r="AN28" s="13">
        <v>80146</v>
      </c>
      <c r="AO28" s="13">
        <v>80122</v>
      </c>
      <c r="AP28" s="13">
        <v>79839</v>
      </c>
      <c r="AQ28" s="13">
        <v>81387</v>
      </c>
      <c r="AR28" s="13">
        <v>87735</v>
      </c>
      <c r="AS28" s="13">
        <v>86789.157000000007</v>
      </c>
      <c r="AT28" s="13">
        <v>86083.923999999999</v>
      </c>
      <c r="AU28" s="13">
        <v>88955.23</v>
      </c>
      <c r="AV28" s="13">
        <v>91581.485000000001</v>
      </c>
      <c r="AW28" s="166">
        <v>87070.876999999993</v>
      </c>
      <c r="AX28" s="166">
        <v>85424.255999999994</v>
      </c>
      <c r="AY28" s="166">
        <v>103153.6261023752</v>
      </c>
      <c r="AZ28" s="166">
        <v>115579.05899999999</v>
      </c>
      <c r="BA28" s="166">
        <v>115214.31200000001</v>
      </c>
      <c r="BB28" s="166">
        <v>110806.011</v>
      </c>
      <c r="BC28" s="166">
        <v>109832.00599999999</v>
      </c>
      <c r="BD28" s="166">
        <v>115680.856</v>
      </c>
      <c r="BE28" s="166">
        <v>110600.636</v>
      </c>
      <c r="BF28" s="166">
        <v>104666.386</v>
      </c>
      <c r="BG28" s="166">
        <v>97784.803</v>
      </c>
      <c r="BH28" s="166">
        <v>101431.447</v>
      </c>
      <c r="BI28" s="166">
        <v>94528.618000000002</v>
      </c>
      <c r="BJ28" s="166">
        <v>95362.078999999998</v>
      </c>
    </row>
    <row r="29" spans="1:62" x14ac:dyDescent="0.3">
      <c r="A29" s="94" t="s">
        <v>75</v>
      </c>
      <c r="B29" s="13"/>
      <c r="C29" s="13"/>
      <c r="D29" s="13"/>
      <c r="E29" s="13"/>
      <c r="F29" s="13"/>
      <c r="G29" s="13"/>
      <c r="H29" s="13"/>
      <c r="I29" s="13"/>
      <c r="J29" s="13"/>
      <c r="K29" s="13"/>
      <c r="L29" s="13"/>
      <c r="M29" s="13"/>
      <c r="N29" s="13">
        <v>2551158</v>
      </c>
      <c r="O29" s="13">
        <v>2849278</v>
      </c>
      <c r="P29" s="13">
        <v>2830864</v>
      </c>
      <c r="Q29" s="13">
        <v>2960009</v>
      </c>
      <c r="R29" s="13">
        <v>2499715</v>
      </c>
      <c r="S29" s="13">
        <v>2537125</v>
      </c>
      <c r="T29" s="13">
        <v>2532922</v>
      </c>
      <c r="U29" s="13">
        <v>2617772</v>
      </c>
      <c r="V29" s="13">
        <v>2624819</v>
      </c>
      <c r="W29" s="13">
        <v>2650152</v>
      </c>
      <c r="X29" s="13">
        <v>2663140</v>
      </c>
      <c r="Y29" s="13">
        <v>2813449</v>
      </c>
      <c r="Z29" s="13">
        <v>2706918</v>
      </c>
      <c r="AA29" s="13">
        <v>2766171</v>
      </c>
      <c r="AB29" s="13">
        <v>2754541</v>
      </c>
      <c r="AC29" s="13">
        <v>2769357</v>
      </c>
      <c r="AD29" s="13">
        <v>2748807</v>
      </c>
      <c r="AE29" s="13">
        <v>2764004</v>
      </c>
      <c r="AF29" s="13">
        <v>2725427</v>
      </c>
      <c r="AG29" s="13">
        <v>2693319</v>
      </c>
      <c r="AH29" s="13">
        <v>2635564</v>
      </c>
      <c r="AI29" s="13">
        <v>2725373</v>
      </c>
      <c r="AJ29" s="13">
        <v>2854394</v>
      </c>
      <c r="AK29" s="13">
        <v>2863729</v>
      </c>
      <c r="AL29" s="17">
        <v>2839765.3908072514</v>
      </c>
      <c r="AM29" s="17">
        <v>2937970.818</v>
      </c>
      <c r="AN29" s="17">
        <v>2946910.0830000001</v>
      </c>
      <c r="AO29" s="17">
        <v>3022722.568</v>
      </c>
      <c r="AP29" s="17">
        <v>2993579.4939999995</v>
      </c>
      <c r="AQ29" s="17">
        <v>3071533.9468538603</v>
      </c>
      <c r="AR29" s="17">
        <v>3067528.6379999998</v>
      </c>
      <c r="AS29" s="17">
        <v>3103435.9640000002</v>
      </c>
      <c r="AT29" s="17">
        <v>3066216.1520000002</v>
      </c>
      <c r="AU29" s="17">
        <v>3135024.193</v>
      </c>
      <c r="AV29" s="17">
        <v>3098657.6109999996</v>
      </c>
      <c r="AW29" s="17">
        <v>3107227.7809999995</v>
      </c>
      <c r="AX29" s="17">
        <v>3069299.4129999997</v>
      </c>
      <c r="AY29" s="17">
        <v>3093780.6940002274</v>
      </c>
      <c r="AZ29" s="17">
        <v>3076541.932</v>
      </c>
      <c r="BA29" s="17">
        <v>3138870.548</v>
      </c>
      <c r="BB29" s="17">
        <v>3103592.2889999999</v>
      </c>
      <c r="BC29" s="17">
        <v>3143570.6679999996</v>
      </c>
      <c r="BD29" s="17">
        <v>3093216.2190000005</v>
      </c>
      <c r="BE29" s="17">
        <v>3170618.8819999998</v>
      </c>
      <c r="BF29" s="17">
        <v>3094332.6919999998</v>
      </c>
      <c r="BG29" s="17">
        <v>3128245.304</v>
      </c>
      <c r="BH29" s="17">
        <v>3084892.6810000003</v>
      </c>
      <c r="BI29" s="17">
        <v>3058682.5070000002</v>
      </c>
      <c r="BJ29" s="17">
        <v>3317905.9569999999</v>
      </c>
    </row>
    <row r="30" spans="1:62" x14ac:dyDescent="0.3">
      <c r="A30" s="94" t="s">
        <v>274</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v>17748052.769036405</v>
      </c>
      <c r="AU30" s="13">
        <v>17920844.097650662</v>
      </c>
      <c r="AV30" s="13">
        <v>18970667.366808929</v>
      </c>
      <c r="AW30" s="166">
        <v>19381514.929641407</v>
      </c>
      <c r="AX30" s="166">
        <v>19373300.551908828</v>
      </c>
      <c r="AY30" s="166">
        <v>20178818.653735805</v>
      </c>
      <c r="AZ30" s="166">
        <v>20424063.88723645</v>
      </c>
      <c r="BA30" s="166">
        <v>21736550.080005214</v>
      </c>
      <c r="BB30" s="166">
        <v>21427766.716414064</v>
      </c>
      <c r="BC30" s="166">
        <v>21143027.727764361</v>
      </c>
      <c r="BD30" s="166">
        <v>20274990.788061678</v>
      </c>
      <c r="BE30" s="166">
        <v>19383655.76730068</v>
      </c>
      <c r="BF30" s="166">
        <v>19974867.361839261</v>
      </c>
      <c r="BG30" s="166">
        <v>19827683</v>
      </c>
      <c r="BH30" s="166">
        <v>22014772.6567479</v>
      </c>
      <c r="BI30" s="166">
        <v>22421907.611735191</v>
      </c>
      <c r="BJ30" s="166">
        <v>35006646.260825031</v>
      </c>
    </row>
    <row r="31" spans="1:62" x14ac:dyDescent="0.3">
      <c r="A31" s="94" t="s">
        <v>275</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v>17417016.225246876</v>
      </c>
      <c r="AU31" s="13">
        <v>20273068.292352453</v>
      </c>
      <c r="AV31" s="13">
        <v>25766169.909604922</v>
      </c>
      <c r="AW31" s="166">
        <v>32596585.332080469</v>
      </c>
      <c r="AX31" s="166">
        <v>37668813.296961963</v>
      </c>
      <c r="AY31" s="166">
        <v>44347801.289149448</v>
      </c>
      <c r="AZ31" s="166">
        <v>49310620.193569034</v>
      </c>
      <c r="BA31" s="166">
        <v>55715347.694854677</v>
      </c>
      <c r="BB31" s="166">
        <v>62714925.669797786</v>
      </c>
      <c r="BC31" s="166">
        <v>72211166.7514548</v>
      </c>
      <c r="BD31" s="166">
        <v>82580267.821642682</v>
      </c>
      <c r="BE31" s="166">
        <v>91420224.078795284</v>
      </c>
      <c r="BF31" s="166">
        <v>98623882.019999996</v>
      </c>
      <c r="BG31" s="166">
        <v>103700910</v>
      </c>
      <c r="BH31" s="166">
        <v>114368712.9985165</v>
      </c>
      <c r="BI31" s="166">
        <v>124515274.9868788</v>
      </c>
      <c r="BJ31" s="166">
        <v>138928363.7557084</v>
      </c>
    </row>
    <row r="32" spans="1:62" x14ac:dyDescent="0.3">
      <c r="A32" s="94" t="s">
        <v>276</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v>127185.83891575399</v>
      </c>
      <c r="AQ32" s="13">
        <v>188696</v>
      </c>
      <c r="AR32" s="13">
        <v>242599.83530000001</v>
      </c>
      <c r="AS32" s="13">
        <v>194924.7316069059</v>
      </c>
      <c r="AT32" s="13">
        <v>217149.63020023529</v>
      </c>
      <c r="AU32" s="13">
        <v>318503.91206503997</v>
      </c>
      <c r="AV32" s="13">
        <v>411537.16145131155</v>
      </c>
      <c r="AW32" s="166">
        <v>352058.45186996041</v>
      </c>
      <c r="AX32" s="166">
        <v>375281.44669417496</v>
      </c>
      <c r="AY32" s="166">
        <v>751187.76564919949</v>
      </c>
      <c r="AZ32" s="166">
        <v>1904812.3396451995</v>
      </c>
      <c r="BA32" s="166">
        <v>1230129.7483839856</v>
      </c>
      <c r="BB32" s="166">
        <v>1338101.2737162309</v>
      </c>
      <c r="BC32" s="166">
        <v>2143149.9483487504</v>
      </c>
      <c r="BD32" s="166">
        <v>3281679.4330208972</v>
      </c>
      <c r="BE32" s="166">
        <v>2076646.5888674643</v>
      </c>
      <c r="BF32" s="166">
        <v>2094346.1621778896</v>
      </c>
      <c r="BG32" s="166">
        <v>3452939.9251505458</v>
      </c>
      <c r="BH32" s="166">
        <v>5137600.7770002298</v>
      </c>
      <c r="BI32" s="166">
        <v>3392463.443</v>
      </c>
      <c r="BJ32" s="166">
        <v>2956601.6749999998</v>
      </c>
    </row>
    <row r="33" spans="1:62" x14ac:dyDescent="0.3">
      <c r="A33" s="94" t="s">
        <v>115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v>22005560.839000002</v>
      </c>
      <c r="AQ33" s="13">
        <v>24368482</v>
      </c>
      <c r="AR33" s="13">
        <v>28007516.941</v>
      </c>
      <c r="AS33" s="13">
        <v>30612805.278000001</v>
      </c>
      <c r="AT33" s="13">
        <v>35393683.026000001</v>
      </c>
      <c r="AU33" s="13">
        <v>38735253.961000003</v>
      </c>
      <c r="AV33" s="13">
        <v>45369609.662</v>
      </c>
      <c r="AW33" s="166">
        <v>52501413.648000002</v>
      </c>
      <c r="AX33" s="166">
        <v>57524151.927000001</v>
      </c>
      <c r="AY33" s="166">
        <v>65399093.835000001</v>
      </c>
      <c r="AZ33" s="166">
        <v>71775092.719999999</v>
      </c>
      <c r="BA33" s="166">
        <v>78697071.269146994</v>
      </c>
      <c r="BB33" s="166">
        <v>85496921.140847906</v>
      </c>
      <c r="BC33" s="166">
        <v>95518334.391791895</v>
      </c>
      <c r="BD33" s="166">
        <v>106158525.512264</v>
      </c>
      <c r="BE33" s="166">
        <v>112901905.87914</v>
      </c>
      <c r="BF33" s="166">
        <v>120721496.29799999</v>
      </c>
      <c r="BG33" s="166">
        <v>127021070.252</v>
      </c>
      <c r="BH33" s="166">
        <v>141564988.111</v>
      </c>
      <c r="BI33" s="166">
        <v>150390259.32600001</v>
      </c>
      <c r="BJ33" s="166">
        <v>176970278.088</v>
      </c>
    </row>
    <row r="34" spans="1:62" x14ac:dyDescent="0.3">
      <c r="A34" s="94" t="s">
        <v>277</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f>AV33/1000</f>
        <v>45369.609662000003</v>
      </c>
      <c r="AW34" s="166">
        <f t="shared" ref="AW34:BJ34" si="0">AW33/1000</f>
        <v>52501.413648000002</v>
      </c>
      <c r="AX34" s="166">
        <f t="shared" si="0"/>
        <v>57524.151926999999</v>
      </c>
      <c r="AY34" s="166">
        <f t="shared" si="0"/>
        <v>65399.093835</v>
      </c>
      <c r="AZ34" s="166">
        <f t="shared" si="0"/>
        <v>71775.092720000001</v>
      </c>
      <c r="BA34" s="166">
        <f t="shared" si="0"/>
        <v>78697.071269146996</v>
      </c>
      <c r="BB34" s="166">
        <f t="shared" si="0"/>
        <v>85496.921140847902</v>
      </c>
      <c r="BC34" s="166">
        <f t="shared" si="0"/>
        <v>95518.334391791897</v>
      </c>
      <c r="BD34" s="166">
        <f t="shared" si="0"/>
        <v>106158.52551226399</v>
      </c>
      <c r="BE34" s="166">
        <f t="shared" si="0"/>
        <v>112901.90587914</v>
      </c>
      <c r="BF34" s="166">
        <f>BF33/1000</f>
        <v>120721.496298</v>
      </c>
      <c r="BG34" s="166">
        <f t="shared" si="0"/>
        <v>127021.070252</v>
      </c>
      <c r="BH34" s="166">
        <f t="shared" si="0"/>
        <v>141564.98811100001</v>
      </c>
      <c r="BI34" s="166">
        <f t="shared" si="0"/>
        <v>150390.259326</v>
      </c>
      <c r="BJ34" s="166">
        <f t="shared" si="0"/>
        <v>176970.27808799999</v>
      </c>
    </row>
    <row r="35" spans="1:62" x14ac:dyDescent="0.3">
      <c r="A35" s="97" t="s">
        <v>278</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row>
    <row r="36" spans="1:62" x14ac:dyDescent="0.3">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row>
    <row r="37" spans="1:62" x14ac:dyDescent="0.3">
      <c r="A37" s="24" t="s">
        <v>180</v>
      </c>
      <c r="B37" s="43" t="s">
        <v>26</v>
      </c>
      <c r="C37" s="43" t="s">
        <v>27</v>
      </c>
      <c r="D37" s="43" t="s">
        <v>28</v>
      </c>
      <c r="E37" s="43" t="s">
        <v>29</v>
      </c>
      <c r="F37" s="43" t="s">
        <v>30</v>
      </c>
      <c r="G37" s="43" t="s">
        <v>31</v>
      </c>
      <c r="H37" s="43" t="s">
        <v>32</v>
      </c>
      <c r="I37" s="43" t="s">
        <v>33</v>
      </c>
      <c r="J37" s="43" t="s">
        <v>34</v>
      </c>
      <c r="K37" s="43" t="s">
        <v>35</v>
      </c>
      <c r="L37" s="43" t="s">
        <v>36</v>
      </c>
      <c r="M37" s="43" t="s">
        <v>37</v>
      </c>
      <c r="N37" s="43" t="s">
        <v>38</v>
      </c>
      <c r="O37" s="43" t="s">
        <v>39</v>
      </c>
      <c r="P37" s="43" t="s">
        <v>40</v>
      </c>
      <c r="Q37" s="43" t="s">
        <v>41</v>
      </c>
      <c r="R37" s="43" t="s">
        <v>42</v>
      </c>
      <c r="S37" s="43" t="s">
        <v>43</v>
      </c>
      <c r="T37" s="43" t="s">
        <v>44</v>
      </c>
      <c r="U37" s="43" t="s">
        <v>45</v>
      </c>
      <c r="V37" s="43" t="s">
        <v>46</v>
      </c>
      <c r="W37" s="43" t="s">
        <v>47</v>
      </c>
      <c r="X37" s="43" t="s">
        <v>48</v>
      </c>
      <c r="Y37" s="43" t="s">
        <v>49</v>
      </c>
      <c r="Z37" s="43" t="s">
        <v>3</v>
      </c>
      <c r="AA37" s="43" t="s">
        <v>4</v>
      </c>
      <c r="AB37" s="43" t="s">
        <v>5</v>
      </c>
      <c r="AC37" s="43" t="s">
        <v>6</v>
      </c>
      <c r="AD37" s="43" t="s">
        <v>7</v>
      </c>
      <c r="AE37" s="43" t="s">
        <v>8</v>
      </c>
      <c r="AF37" s="43" t="s">
        <v>9</v>
      </c>
      <c r="AG37" s="43" t="s">
        <v>10</v>
      </c>
      <c r="AH37" s="43" t="s">
        <v>11</v>
      </c>
      <c r="AI37" s="43" t="s">
        <v>12</v>
      </c>
      <c r="AJ37" s="43" t="s">
        <v>13</v>
      </c>
      <c r="AK37" s="43" t="s">
        <v>14</v>
      </c>
      <c r="AL37" s="43" t="s">
        <v>15</v>
      </c>
      <c r="AM37" s="43" t="s">
        <v>16</v>
      </c>
      <c r="AN37" s="43" t="s">
        <v>17</v>
      </c>
      <c r="AO37" s="43" t="s">
        <v>18</v>
      </c>
      <c r="AP37" s="43" t="s">
        <v>19</v>
      </c>
      <c r="AQ37" s="43" t="s">
        <v>20</v>
      </c>
      <c r="AR37" s="43" t="s">
        <v>21</v>
      </c>
      <c r="AS37" s="43" t="s">
        <v>22</v>
      </c>
      <c r="AT37" s="43" t="s">
        <v>50</v>
      </c>
      <c r="AU37" s="43" t="s">
        <v>51</v>
      </c>
      <c r="AV37" s="43" t="s">
        <v>161</v>
      </c>
      <c r="AW37" s="43" t="s">
        <v>162</v>
      </c>
      <c r="AX37" s="43" t="s">
        <v>210</v>
      </c>
      <c r="AY37" s="43" t="s">
        <v>211</v>
      </c>
      <c r="AZ37" s="11" t="s">
        <v>256</v>
      </c>
      <c r="BA37" s="11" t="s">
        <v>260</v>
      </c>
      <c r="BB37" s="11" t="s">
        <v>264</v>
      </c>
      <c r="BC37" s="11" t="s">
        <v>265</v>
      </c>
      <c r="BD37" s="11" t="s">
        <v>266</v>
      </c>
      <c r="BE37" s="11" t="s">
        <v>267</v>
      </c>
      <c r="BF37" s="11" t="s">
        <v>268</v>
      </c>
      <c r="BG37" s="11" t="s">
        <v>269</v>
      </c>
      <c r="BH37" s="11" t="s">
        <v>270</v>
      </c>
      <c r="BI37" s="11" t="s">
        <v>271</v>
      </c>
      <c r="BJ37" s="11" t="s">
        <v>336</v>
      </c>
    </row>
    <row r="38" spans="1:62" x14ac:dyDescent="0.3">
      <c r="A38" s="48" t="s">
        <v>182</v>
      </c>
      <c r="B38" s="13">
        <v>3861133</v>
      </c>
      <c r="C38" s="13">
        <v>3831030</v>
      </c>
      <c r="D38" s="13">
        <v>4047151</v>
      </c>
      <c r="E38" s="13">
        <v>4213436</v>
      </c>
      <c r="F38" s="13">
        <v>4270305</v>
      </c>
      <c r="G38" s="13">
        <v>4371939</v>
      </c>
      <c r="H38" s="13">
        <v>4498175</v>
      </c>
      <c r="I38" s="13">
        <v>4690135</v>
      </c>
      <c r="J38" s="13">
        <v>4740731</v>
      </c>
      <c r="K38" s="13">
        <v>4872805</v>
      </c>
      <c r="L38" s="13">
        <v>4936082</v>
      </c>
      <c r="M38" s="13">
        <v>5098249</v>
      </c>
      <c r="N38" s="13">
        <v>5168762</v>
      </c>
      <c r="O38" s="13">
        <v>5217359</v>
      </c>
      <c r="P38" s="13">
        <v>5273251</v>
      </c>
      <c r="Q38" s="13">
        <v>5357036</v>
      </c>
      <c r="R38" s="13">
        <v>5147670</v>
      </c>
      <c r="S38" s="13">
        <v>5031340</v>
      </c>
      <c r="T38" s="13">
        <v>5083544</v>
      </c>
      <c r="U38" s="13">
        <v>5154289</v>
      </c>
      <c r="V38" s="13">
        <v>5147432</v>
      </c>
      <c r="W38" s="13">
        <v>5154570</v>
      </c>
      <c r="X38" s="13">
        <v>5224416</v>
      </c>
      <c r="Y38" s="13">
        <v>5273313</v>
      </c>
      <c r="Z38" s="13">
        <v>5412551</v>
      </c>
      <c r="AA38" s="13">
        <v>5377188</v>
      </c>
      <c r="AB38" s="13">
        <v>5473757</v>
      </c>
      <c r="AC38" s="13">
        <v>5499790</v>
      </c>
      <c r="AD38" s="13">
        <v>5607667</v>
      </c>
      <c r="AE38" s="13">
        <v>5584665</v>
      </c>
      <c r="AF38" s="13">
        <v>5634654</v>
      </c>
      <c r="AG38" s="13">
        <v>5568239</v>
      </c>
      <c r="AH38" s="13">
        <v>5667634</v>
      </c>
      <c r="AI38" s="13">
        <v>5678815</v>
      </c>
      <c r="AJ38" s="13">
        <v>5749650</v>
      </c>
      <c r="AK38" s="13">
        <v>5771071</v>
      </c>
      <c r="AL38" s="13">
        <v>5752739</v>
      </c>
      <c r="AM38" s="13">
        <v>5767729</v>
      </c>
      <c r="AN38" s="13">
        <v>5789463</v>
      </c>
      <c r="AO38" s="13">
        <v>5820829</v>
      </c>
      <c r="AP38" s="13">
        <v>5770638</v>
      </c>
      <c r="AQ38" s="13">
        <v>5732469</v>
      </c>
      <c r="AR38" s="13">
        <v>5763977</v>
      </c>
      <c r="AS38" s="13">
        <v>5765765</v>
      </c>
      <c r="AT38" s="13">
        <v>5736259</v>
      </c>
      <c r="AU38" s="13">
        <v>5758951</v>
      </c>
      <c r="AV38" s="13">
        <v>5880330</v>
      </c>
      <c r="AW38" s="166">
        <v>5892448</v>
      </c>
      <c r="AX38" s="166">
        <v>5881728</v>
      </c>
      <c r="AY38" s="166">
        <v>5900782</v>
      </c>
      <c r="AZ38" s="166">
        <v>5971752</v>
      </c>
      <c r="BA38" s="166">
        <v>6020694</v>
      </c>
      <c r="BB38" s="166">
        <v>6056957</v>
      </c>
      <c r="BC38" s="166">
        <v>6120535</v>
      </c>
      <c r="BD38" s="166">
        <v>6238772</v>
      </c>
      <c r="BE38" s="166">
        <v>6282346</v>
      </c>
      <c r="BF38" s="166">
        <v>6329068</v>
      </c>
      <c r="BG38" s="166">
        <v>6418948</v>
      </c>
      <c r="BH38" s="166">
        <v>6545636</v>
      </c>
      <c r="BI38" s="166">
        <v>6669317</v>
      </c>
      <c r="BJ38" s="166">
        <v>6737414</v>
      </c>
    </row>
    <row r="39" spans="1:62" x14ac:dyDescent="0.3">
      <c r="A39" s="91" t="s">
        <v>183</v>
      </c>
      <c r="B39" s="41"/>
      <c r="C39" s="41"/>
      <c r="D39" s="41"/>
      <c r="E39" s="41"/>
      <c r="F39" s="41"/>
      <c r="G39" s="41"/>
      <c r="H39" s="41"/>
      <c r="I39" s="41"/>
      <c r="J39" s="41"/>
      <c r="K39" s="41"/>
      <c r="L39" s="41"/>
      <c r="M39" s="41"/>
      <c r="N39" s="41"/>
      <c r="O39" s="41"/>
      <c r="P39" s="41"/>
      <c r="Q39" s="41"/>
      <c r="R39" s="41">
        <v>3551074</v>
      </c>
      <c r="S39" s="41">
        <v>3417869</v>
      </c>
      <c r="T39" s="41">
        <v>3421656</v>
      </c>
      <c r="U39" s="41">
        <v>3432181</v>
      </c>
      <c r="V39" s="41">
        <v>3390355</v>
      </c>
      <c r="W39" s="41">
        <v>3369141</v>
      </c>
      <c r="X39" s="41">
        <v>3398501</v>
      </c>
      <c r="Y39" s="41">
        <v>3396961</v>
      </c>
      <c r="Z39" s="41">
        <v>3505617</v>
      </c>
      <c r="AA39" s="41">
        <v>3426422</v>
      </c>
      <c r="AB39" s="41">
        <v>3483327</v>
      </c>
      <c r="AC39" s="41">
        <v>3451216</v>
      </c>
      <c r="AD39" s="41">
        <v>3440419</v>
      </c>
      <c r="AE39" s="41">
        <v>3369496</v>
      </c>
      <c r="AF39" s="41">
        <v>3369075</v>
      </c>
      <c r="AG39" s="41">
        <v>3254925</v>
      </c>
      <c r="AH39" s="41">
        <v>3298463</v>
      </c>
      <c r="AI39" s="41">
        <v>3240008</v>
      </c>
      <c r="AJ39" s="41">
        <v>3247004</v>
      </c>
      <c r="AK39" s="41">
        <v>3204203</v>
      </c>
      <c r="AL39" s="41">
        <v>3120439</v>
      </c>
      <c r="AM39" s="41">
        <v>3097692</v>
      </c>
      <c r="AN39" s="41">
        <v>3070250</v>
      </c>
      <c r="AO39" s="41">
        <v>3050538</v>
      </c>
      <c r="AP39" s="41">
        <v>2969874</v>
      </c>
      <c r="AQ39" s="41">
        <v>2896096</v>
      </c>
      <c r="AR39" s="41">
        <v>2889481</v>
      </c>
      <c r="AS39" s="41">
        <v>2830874</v>
      </c>
      <c r="AT39" s="41">
        <v>2774957</v>
      </c>
      <c r="AU39" s="41">
        <v>2735369</v>
      </c>
      <c r="AV39" s="41">
        <v>2790682</v>
      </c>
      <c r="AW39" s="41">
        <v>2747205</v>
      </c>
      <c r="AX39" s="41">
        <v>2676477</v>
      </c>
      <c r="AY39" s="41">
        <v>2693296</v>
      </c>
      <c r="AZ39" s="41">
        <v>2706205</v>
      </c>
      <c r="BA39" s="41">
        <v>2684511</v>
      </c>
      <c r="BB39" s="41">
        <v>2631770</v>
      </c>
      <c r="BC39" s="41">
        <v>2619611</v>
      </c>
      <c r="BD39" s="41">
        <v>2654014</v>
      </c>
      <c r="BE39" s="41">
        <v>2615109</v>
      </c>
      <c r="BF39" s="41">
        <v>2581421</v>
      </c>
      <c r="BG39" s="41">
        <v>2582862</v>
      </c>
      <c r="BH39" s="41">
        <v>2629496</v>
      </c>
      <c r="BI39" s="41">
        <v>2547665</v>
      </c>
      <c r="BJ39" s="41">
        <v>2464154</v>
      </c>
    </row>
    <row r="40" spans="1:62" x14ac:dyDescent="0.3">
      <c r="A40" s="48" t="s">
        <v>184</v>
      </c>
      <c r="B40" s="13"/>
      <c r="C40" s="13"/>
      <c r="D40" s="13"/>
      <c r="E40" s="13"/>
      <c r="F40" s="13"/>
      <c r="G40" s="13"/>
      <c r="H40" s="13"/>
      <c r="I40" s="13"/>
      <c r="J40" s="13"/>
      <c r="K40" s="13"/>
      <c r="L40" s="13"/>
      <c r="M40" s="13"/>
      <c r="N40" s="13"/>
      <c r="O40" s="13"/>
      <c r="P40" s="13"/>
      <c r="Q40" s="13"/>
      <c r="R40" s="13">
        <v>1596596</v>
      </c>
      <c r="S40" s="13">
        <v>1613471</v>
      </c>
      <c r="T40" s="13">
        <v>1661888</v>
      </c>
      <c r="U40" s="13">
        <v>1722108</v>
      </c>
      <c r="V40" s="13">
        <v>1757077</v>
      </c>
      <c r="W40" s="13">
        <v>1785429</v>
      </c>
      <c r="X40" s="13">
        <v>1825915</v>
      </c>
      <c r="Y40" s="13">
        <v>1876352</v>
      </c>
      <c r="Z40" s="13">
        <v>1906934</v>
      </c>
      <c r="AA40" s="13">
        <v>1950766</v>
      </c>
      <c r="AB40" s="13">
        <v>1990430</v>
      </c>
      <c r="AC40" s="13">
        <v>2048574</v>
      </c>
      <c r="AD40" s="13">
        <v>2167248</v>
      </c>
      <c r="AE40" s="13">
        <v>2215169</v>
      </c>
      <c r="AF40" s="13">
        <v>2265579</v>
      </c>
      <c r="AG40" s="13">
        <v>2313314</v>
      </c>
      <c r="AH40" s="13">
        <v>2369171</v>
      </c>
      <c r="AI40" s="13">
        <v>2438807</v>
      </c>
      <c r="AJ40" s="13">
        <v>2502646</v>
      </c>
      <c r="AK40" s="13">
        <v>2566868</v>
      </c>
      <c r="AL40" s="13">
        <v>2632300</v>
      </c>
      <c r="AM40" s="13">
        <v>2670037</v>
      </c>
      <c r="AN40" s="13">
        <v>2719213</v>
      </c>
      <c r="AO40" s="13">
        <v>2770291</v>
      </c>
      <c r="AP40" s="13">
        <v>2800764</v>
      </c>
      <c r="AQ40" s="13">
        <v>2836373</v>
      </c>
      <c r="AR40" s="13">
        <v>2874496</v>
      </c>
      <c r="AS40" s="13">
        <v>2934891</v>
      </c>
      <c r="AT40" s="13">
        <v>2961302</v>
      </c>
      <c r="AU40" s="13">
        <v>3023582</v>
      </c>
      <c r="AV40" s="13">
        <v>3089648</v>
      </c>
      <c r="AW40" s="166">
        <v>3145243</v>
      </c>
      <c r="AX40" s="166">
        <v>3205251</v>
      </c>
      <c r="AY40" s="166">
        <v>3207486</v>
      </c>
      <c r="AZ40" s="166">
        <v>3265547</v>
      </c>
      <c r="BA40" s="166">
        <v>3336183</v>
      </c>
      <c r="BB40" s="166">
        <v>3425187</v>
      </c>
      <c r="BC40" s="166">
        <v>3500924</v>
      </c>
      <c r="BD40" s="166">
        <v>3584758</v>
      </c>
      <c r="BE40" s="166">
        <v>3667237</v>
      </c>
      <c r="BF40" s="166">
        <v>3747647</v>
      </c>
      <c r="BG40" s="166">
        <v>3836086</v>
      </c>
      <c r="BH40" s="166">
        <v>3916140</v>
      </c>
      <c r="BI40" s="166">
        <v>4121652</v>
      </c>
      <c r="BJ40" s="166">
        <v>4273260</v>
      </c>
    </row>
    <row r="41" spans="1:62" x14ac:dyDescent="0.3">
      <c r="A41" s="48" t="s">
        <v>279</v>
      </c>
      <c r="B41" s="13"/>
      <c r="C41" s="13"/>
      <c r="D41" s="13"/>
      <c r="E41" s="13"/>
      <c r="F41" s="13"/>
      <c r="G41" s="13"/>
      <c r="H41" s="13"/>
      <c r="I41" s="13"/>
      <c r="J41" s="13"/>
      <c r="K41" s="13">
        <v>4827805</v>
      </c>
      <c r="L41" s="13">
        <v>4847669</v>
      </c>
      <c r="M41" s="13">
        <v>4970719</v>
      </c>
      <c r="N41" s="13">
        <v>4982724</v>
      </c>
      <c r="O41" s="13">
        <v>4995029</v>
      </c>
      <c r="P41" s="13">
        <v>5004546</v>
      </c>
      <c r="Q41" s="13">
        <v>5048127</v>
      </c>
      <c r="R41" s="13">
        <v>4802704</v>
      </c>
      <c r="S41" s="13">
        <v>4669085</v>
      </c>
      <c r="T41" s="13">
        <v>4683259</v>
      </c>
      <c r="U41" s="13">
        <v>4704497</v>
      </c>
      <c r="V41" s="13">
        <v>4657339</v>
      </c>
      <c r="W41" s="13">
        <v>4645950</v>
      </c>
      <c r="X41" s="13">
        <v>4683870</v>
      </c>
      <c r="Y41" s="13">
        <v>4701474</v>
      </c>
      <c r="Z41" s="13">
        <v>4821183</v>
      </c>
      <c r="AA41" s="13">
        <v>4793433</v>
      </c>
      <c r="AB41" s="13">
        <v>4880549</v>
      </c>
      <c r="AC41" s="13">
        <v>4906352</v>
      </c>
      <c r="AD41" s="13">
        <v>5024636</v>
      </c>
      <c r="AE41" s="13">
        <v>5014731</v>
      </c>
      <c r="AF41" s="13">
        <v>5068521</v>
      </c>
      <c r="AG41" s="13">
        <v>5013676</v>
      </c>
      <c r="AH41" s="13">
        <v>5125170</v>
      </c>
      <c r="AI41" s="13">
        <v>4815142</v>
      </c>
      <c r="AJ41" s="13">
        <v>4879432</v>
      </c>
      <c r="AK41" s="13">
        <v>4880792</v>
      </c>
      <c r="AL41" s="13">
        <v>4866722</v>
      </c>
      <c r="AM41" s="13">
        <v>4880867</v>
      </c>
      <c r="AN41" s="13">
        <v>4888130</v>
      </c>
      <c r="AO41" s="13">
        <v>4912620</v>
      </c>
      <c r="AP41" s="13">
        <v>4855339</v>
      </c>
      <c r="AQ41" s="13">
        <v>4814217</v>
      </c>
      <c r="AR41" s="13">
        <v>4823284</v>
      </c>
      <c r="AS41" s="13">
        <v>4821454</v>
      </c>
      <c r="AT41" s="13">
        <v>4792280</v>
      </c>
      <c r="AU41" s="13">
        <v>4802191</v>
      </c>
      <c r="AV41" s="13">
        <v>4871585</v>
      </c>
      <c r="AW41" s="166">
        <v>4875116</v>
      </c>
      <c r="AX41" s="166">
        <v>4834845</v>
      </c>
      <c r="AY41" s="166">
        <v>4846247</v>
      </c>
      <c r="AZ41" s="166">
        <v>4881306</v>
      </c>
      <c r="BA41" s="166">
        <v>4898872</v>
      </c>
      <c r="BB41" s="166">
        <v>4878194</v>
      </c>
      <c r="BC41" s="166">
        <v>4892745</v>
      </c>
      <c r="BD41" s="166">
        <v>4965077</v>
      </c>
      <c r="BE41" s="166">
        <v>4971493</v>
      </c>
      <c r="BF41" s="166">
        <v>4967414</v>
      </c>
      <c r="BG41" s="166">
        <v>5003030</v>
      </c>
      <c r="BH41" s="166">
        <v>5084265</v>
      </c>
      <c r="BI41" s="166">
        <v>5160309</v>
      </c>
      <c r="BJ41" s="166">
        <v>5121253</v>
      </c>
    </row>
    <row r="42" spans="1:62" x14ac:dyDescent="0.3">
      <c r="A42" s="48" t="s">
        <v>185</v>
      </c>
      <c r="B42" s="13"/>
      <c r="C42" s="13"/>
      <c r="D42" s="13"/>
      <c r="E42" s="13"/>
      <c r="F42" s="13"/>
      <c r="G42" s="13"/>
      <c r="H42" s="13"/>
      <c r="I42" s="13"/>
      <c r="J42" s="13"/>
      <c r="K42" s="13"/>
      <c r="L42" s="13"/>
      <c r="M42" s="13"/>
      <c r="N42" s="13"/>
      <c r="O42" s="13"/>
      <c r="P42" s="13"/>
      <c r="Q42" s="13"/>
      <c r="R42" s="13">
        <v>3523188</v>
      </c>
      <c r="S42" s="13">
        <v>3384388</v>
      </c>
      <c r="T42" s="13">
        <v>3379488</v>
      </c>
      <c r="U42" s="13">
        <v>3370872</v>
      </c>
      <c r="V42" s="13">
        <v>3307999</v>
      </c>
      <c r="W42" s="13">
        <v>3278114</v>
      </c>
      <c r="X42" s="13">
        <v>3291688</v>
      </c>
      <c r="Y42" s="13">
        <v>3272398</v>
      </c>
      <c r="Z42" s="13">
        <v>3363629</v>
      </c>
      <c r="AA42" s="13">
        <v>3287767</v>
      </c>
      <c r="AB42" s="13">
        <v>3334488</v>
      </c>
      <c r="AC42" s="13">
        <v>3300045</v>
      </c>
      <c r="AD42" s="13">
        <v>3291550</v>
      </c>
      <c r="AE42" s="13">
        <v>3226767</v>
      </c>
      <c r="AF42" s="13">
        <v>3223801</v>
      </c>
      <c r="AG42" s="13">
        <v>3118597</v>
      </c>
      <c r="AH42" s="13">
        <v>3170770</v>
      </c>
      <c r="AI42" s="13">
        <v>3122313</v>
      </c>
      <c r="AJ42" s="13">
        <v>3132208</v>
      </c>
      <c r="AK42" s="13">
        <v>3096672</v>
      </c>
      <c r="AL42" s="13">
        <v>3018020</v>
      </c>
      <c r="AM42" s="13">
        <v>3002899</v>
      </c>
      <c r="AN42" s="13">
        <v>2973239</v>
      </c>
      <c r="AO42" s="13">
        <v>2957937</v>
      </c>
      <c r="AP42" s="13">
        <v>2882255</v>
      </c>
      <c r="AQ42" s="13">
        <v>2814078</v>
      </c>
      <c r="AR42" s="13">
        <v>2810021</v>
      </c>
      <c r="AS42" s="13">
        <v>2761546</v>
      </c>
      <c r="AT42" s="13">
        <v>2710368</v>
      </c>
      <c r="AU42" s="13">
        <v>2678666</v>
      </c>
      <c r="AV42" s="13">
        <v>2734051</v>
      </c>
      <c r="AW42" s="166">
        <v>2698509</v>
      </c>
      <c r="AX42" s="166">
        <v>2633632</v>
      </c>
      <c r="AY42" s="166">
        <v>2652828</v>
      </c>
      <c r="AZ42" s="166">
        <v>2665287</v>
      </c>
      <c r="BA42" s="166">
        <v>2648773</v>
      </c>
      <c r="BB42" s="166">
        <v>2597530</v>
      </c>
      <c r="BC42" s="166">
        <v>2588951</v>
      </c>
      <c r="BD42" s="166">
        <v>2625371</v>
      </c>
      <c r="BE42" s="166">
        <v>2590866</v>
      </c>
      <c r="BF42" s="166">
        <v>2558646</v>
      </c>
      <c r="BG42" s="166">
        <v>2561150</v>
      </c>
      <c r="BH42" s="166">
        <v>2607170</v>
      </c>
      <c r="BI42" s="166">
        <v>2530453</v>
      </c>
      <c r="BJ42" s="166">
        <v>2445751</v>
      </c>
    </row>
    <row r="43" spans="1:62" x14ac:dyDescent="0.3">
      <c r="A43" s="48" t="s">
        <v>280</v>
      </c>
      <c r="B43" s="13"/>
      <c r="C43" s="13"/>
      <c r="D43" s="13"/>
      <c r="E43" s="13"/>
      <c r="F43" s="13"/>
      <c r="G43" s="13"/>
      <c r="H43" s="13"/>
      <c r="I43" s="13"/>
      <c r="J43" s="13"/>
      <c r="K43" s="13"/>
      <c r="L43" s="13"/>
      <c r="M43" s="13"/>
      <c r="N43" s="13"/>
      <c r="O43" s="13"/>
      <c r="P43" s="13"/>
      <c r="Q43" s="13"/>
      <c r="R43" s="13">
        <v>1279516</v>
      </c>
      <c r="S43" s="13">
        <v>1284697</v>
      </c>
      <c r="T43" s="13">
        <v>1303771</v>
      </c>
      <c r="U43" s="13">
        <v>1333625</v>
      </c>
      <c r="V43" s="13">
        <v>1349340</v>
      </c>
      <c r="W43" s="13">
        <v>1367836</v>
      </c>
      <c r="X43" s="13">
        <v>1392182</v>
      </c>
      <c r="Y43" s="13">
        <v>1429076</v>
      </c>
      <c r="Z43" s="13">
        <v>1457554</v>
      </c>
      <c r="AA43" s="13">
        <v>1505666</v>
      </c>
      <c r="AB43" s="13">
        <v>1546061</v>
      </c>
      <c r="AC43" s="13">
        <v>1606307</v>
      </c>
      <c r="AD43" s="13">
        <v>1733086</v>
      </c>
      <c r="AE43" s="13">
        <v>1787964</v>
      </c>
      <c r="AF43" s="13">
        <v>1844720</v>
      </c>
      <c r="AG43" s="13">
        <v>1895079</v>
      </c>
      <c r="AH43" s="13">
        <v>1954400</v>
      </c>
      <c r="AI43" s="13">
        <v>1692829</v>
      </c>
      <c r="AJ43" s="13">
        <v>1747224</v>
      </c>
      <c r="AK43" s="13">
        <v>1784120</v>
      </c>
      <c r="AL43" s="13">
        <v>1848702</v>
      </c>
      <c r="AM43" s="13">
        <v>1877968</v>
      </c>
      <c r="AN43" s="13">
        <v>1914891</v>
      </c>
      <c r="AO43" s="13">
        <v>1954683</v>
      </c>
      <c r="AP43" s="13">
        <v>1973084</v>
      </c>
      <c r="AQ43" s="13">
        <v>2000139</v>
      </c>
      <c r="AR43" s="13">
        <v>2013263</v>
      </c>
      <c r="AS43" s="13">
        <v>2059908</v>
      </c>
      <c r="AT43" s="13">
        <v>2081912</v>
      </c>
      <c r="AU43" s="13">
        <v>2123525</v>
      </c>
      <c r="AV43" s="13">
        <v>2137543</v>
      </c>
      <c r="AW43" s="166">
        <v>2176607</v>
      </c>
      <c r="AX43" s="166">
        <v>2201213</v>
      </c>
      <c r="AY43" s="166">
        <v>2193419</v>
      </c>
      <c r="AZ43" s="166">
        <v>2216019</v>
      </c>
      <c r="BA43" s="166">
        <v>2250099</v>
      </c>
      <c r="BB43" s="166">
        <v>2280664</v>
      </c>
      <c r="BC43" s="166">
        <v>2303794</v>
      </c>
      <c r="BD43" s="166">
        <v>2339706</v>
      </c>
      <c r="BE43" s="166">
        <v>2380627</v>
      </c>
      <c r="BF43" s="166">
        <v>2408768</v>
      </c>
      <c r="BG43" s="166">
        <v>2441880</v>
      </c>
      <c r="BH43" s="166">
        <v>2477095</v>
      </c>
      <c r="BI43" s="166">
        <v>2629856</v>
      </c>
      <c r="BJ43" s="166">
        <v>2675502</v>
      </c>
    </row>
    <row r="44" spans="1:62" x14ac:dyDescent="0.3">
      <c r="A44" s="48" t="s">
        <v>102</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v>1922485</v>
      </c>
      <c r="AC44" s="13">
        <v>2094311</v>
      </c>
      <c r="AD44" s="13">
        <v>2172252</v>
      </c>
      <c r="AE44" s="13">
        <v>2202930</v>
      </c>
      <c r="AF44" s="13">
        <v>2305410</v>
      </c>
      <c r="AG44" s="13">
        <v>2387125</v>
      </c>
      <c r="AH44" s="13">
        <v>2421598</v>
      </c>
      <c r="AI44" s="13">
        <v>2449999</v>
      </c>
      <c r="AJ44" s="13">
        <v>2559922</v>
      </c>
      <c r="AK44" s="13">
        <v>2607507</v>
      </c>
      <c r="AL44" s="13">
        <v>2717901</v>
      </c>
      <c r="AM44" s="13">
        <v>2811170</v>
      </c>
      <c r="AN44" s="13">
        <v>2957275</v>
      </c>
      <c r="AO44" s="13">
        <v>3337147</v>
      </c>
      <c r="AP44" s="13">
        <v>3502280</v>
      </c>
      <c r="AQ44" s="13">
        <v>3967475</v>
      </c>
      <c r="AR44" s="13">
        <v>4134632</v>
      </c>
      <c r="AS44" s="13">
        <v>4178098</v>
      </c>
      <c r="AT44" s="13">
        <v>4190586</v>
      </c>
      <c r="AU44" s="13">
        <v>4240632</v>
      </c>
      <c r="AV44" s="13">
        <v>4382625</v>
      </c>
      <c r="AW44" s="166">
        <v>4417667</v>
      </c>
      <c r="AX44" s="166">
        <v>4423500</v>
      </c>
      <c r="AY44" s="166">
        <v>4486551</v>
      </c>
      <c r="AZ44" s="166">
        <v>4532192</v>
      </c>
      <c r="BA44" s="166">
        <v>4562365</v>
      </c>
      <c r="BB44" s="166">
        <v>4612707</v>
      </c>
      <c r="BC44" s="166">
        <v>4597562</v>
      </c>
      <c r="BD44" s="166">
        <v>4686876</v>
      </c>
      <c r="BE44" s="166">
        <v>4703614</v>
      </c>
      <c r="BF44" s="166">
        <v>4708915</v>
      </c>
      <c r="BG44" s="166">
        <v>4744843</v>
      </c>
      <c r="BH44" s="166">
        <v>4824185</v>
      </c>
      <c r="BI44" s="166">
        <v>4843634</v>
      </c>
      <c r="BJ44" s="166">
        <v>4793827</v>
      </c>
    </row>
    <row r="45" spans="1:62" x14ac:dyDescent="0.3">
      <c r="A45" s="48" t="s">
        <v>103</v>
      </c>
      <c r="B45" s="13"/>
      <c r="C45" s="13"/>
      <c r="D45" s="13"/>
      <c r="E45" s="13"/>
      <c r="F45" s="13"/>
      <c r="G45" s="13"/>
      <c r="H45" s="13"/>
      <c r="I45" s="13"/>
      <c r="J45" s="13"/>
      <c r="K45" s="13"/>
      <c r="L45" s="13"/>
      <c r="M45" s="13"/>
      <c r="N45" s="13"/>
      <c r="O45" s="13"/>
      <c r="P45" s="13"/>
      <c r="Q45" s="13"/>
      <c r="R45" s="13"/>
      <c r="S45" s="13">
        <v>33481</v>
      </c>
      <c r="T45" s="13">
        <v>42168</v>
      </c>
      <c r="U45" s="13">
        <v>61309</v>
      </c>
      <c r="V45" s="13">
        <v>82356</v>
      </c>
      <c r="W45" s="13">
        <v>91027</v>
      </c>
      <c r="X45" s="13">
        <v>106813</v>
      </c>
      <c r="Y45" s="13">
        <v>124563</v>
      </c>
      <c r="Z45" s="13">
        <v>141988</v>
      </c>
      <c r="AA45" s="13">
        <v>138655</v>
      </c>
      <c r="AB45" s="13">
        <v>148839</v>
      </c>
      <c r="AC45" s="13">
        <v>151171</v>
      </c>
      <c r="AD45" s="13">
        <v>148869</v>
      </c>
      <c r="AE45" s="13">
        <v>142729</v>
      </c>
      <c r="AF45" s="13">
        <v>145274</v>
      </c>
      <c r="AG45" s="13">
        <v>136328</v>
      </c>
      <c r="AH45" s="13">
        <v>127693</v>
      </c>
      <c r="AI45" s="13">
        <v>117695</v>
      </c>
      <c r="AJ45" s="13">
        <v>114796</v>
      </c>
      <c r="AK45" s="13">
        <v>107531</v>
      </c>
      <c r="AL45" s="13">
        <v>102419</v>
      </c>
      <c r="AM45" s="13">
        <v>94793</v>
      </c>
      <c r="AN45" s="13">
        <v>97011</v>
      </c>
      <c r="AO45" s="13">
        <v>92601</v>
      </c>
      <c r="AP45" s="13">
        <v>87619</v>
      </c>
      <c r="AQ45" s="13">
        <v>82018</v>
      </c>
      <c r="AR45" s="13">
        <v>79460</v>
      </c>
      <c r="AS45" s="13">
        <v>69328</v>
      </c>
      <c r="AT45" s="13">
        <v>64589</v>
      </c>
      <c r="AU45" s="13">
        <v>56703</v>
      </c>
      <c r="AV45" s="13">
        <v>56631</v>
      </c>
      <c r="AW45" s="166">
        <v>48696</v>
      </c>
      <c r="AX45" s="166">
        <v>42845</v>
      </c>
      <c r="AY45" s="166">
        <v>40468</v>
      </c>
      <c r="AZ45" s="166">
        <v>40918</v>
      </c>
      <c r="BA45" s="166">
        <v>35738</v>
      </c>
      <c r="BB45" s="166">
        <v>34240</v>
      </c>
      <c r="BC45" s="166">
        <v>30660</v>
      </c>
      <c r="BD45" s="166">
        <v>28643</v>
      </c>
      <c r="BE45" s="166">
        <v>24243</v>
      </c>
      <c r="BF45" s="166">
        <v>22775</v>
      </c>
      <c r="BG45" s="166">
        <v>21712</v>
      </c>
      <c r="BH45" s="166">
        <v>22326</v>
      </c>
      <c r="BI45" s="166">
        <v>17212</v>
      </c>
      <c r="BJ45" s="166">
        <v>18403</v>
      </c>
    </row>
    <row r="46" spans="1:62" x14ac:dyDescent="0.3">
      <c r="A46" s="48" t="s">
        <v>104</v>
      </c>
      <c r="B46" s="13"/>
      <c r="C46" s="13"/>
      <c r="D46" s="13"/>
      <c r="E46" s="13"/>
      <c r="F46" s="13"/>
      <c r="G46" s="13"/>
      <c r="H46" s="13"/>
      <c r="I46" s="13"/>
      <c r="J46" s="13"/>
      <c r="K46" s="13"/>
      <c r="L46" s="13"/>
      <c r="M46" s="13"/>
      <c r="N46" s="13"/>
      <c r="O46" s="13"/>
      <c r="P46" s="13"/>
      <c r="Q46" s="13"/>
      <c r="R46" s="13"/>
      <c r="S46" s="13">
        <v>328774</v>
      </c>
      <c r="T46" s="13">
        <v>358117</v>
      </c>
      <c r="U46" s="13">
        <v>388483</v>
      </c>
      <c r="V46" s="13">
        <v>407737</v>
      </c>
      <c r="W46" s="13">
        <v>417593</v>
      </c>
      <c r="X46" s="13">
        <v>433733</v>
      </c>
      <c r="Y46" s="13">
        <v>447276</v>
      </c>
      <c r="Z46" s="13">
        <v>449380</v>
      </c>
      <c r="AA46" s="13">
        <v>445100</v>
      </c>
      <c r="AB46" s="13">
        <v>444369</v>
      </c>
      <c r="AC46" s="13">
        <v>442267</v>
      </c>
      <c r="AD46" s="13">
        <v>434162</v>
      </c>
      <c r="AE46" s="13">
        <v>427205</v>
      </c>
      <c r="AF46" s="13">
        <v>420859</v>
      </c>
      <c r="AG46" s="13">
        <v>418235</v>
      </c>
      <c r="AH46" s="13">
        <v>414771</v>
      </c>
      <c r="AI46" s="13">
        <v>406344</v>
      </c>
      <c r="AJ46" s="13">
        <v>399568</v>
      </c>
      <c r="AK46" s="13">
        <v>392309</v>
      </c>
      <c r="AL46" s="13">
        <v>386560</v>
      </c>
      <c r="AM46" s="13">
        <v>376030</v>
      </c>
      <c r="AN46" s="13">
        <v>365456</v>
      </c>
      <c r="AO46" s="13">
        <v>358115</v>
      </c>
      <c r="AP46" s="13">
        <v>347573</v>
      </c>
      <c r="AQ46" s="13">
        <v>332587</v>
      </c>
      <c r="AR46" s="13">
        <v>330341</v>
      </c>
      <c r="AS46" s="13">
        <v>320913</v>
      </c>
      <c r="AT46" s="13">
        <v>304014</v>
      </c>
      <c r="AU46" s="13">
        <v>293374</v>
      </c>
      <c r="AV46" s="13">
        <v>304220</v>
      </c>
      <c r="AW46" s="166">
        <v>298247</v>
      </c>
      <c r="AX46" s="166">
        <v>296440</v>
      </c>
      <c r="AY46" s="166">
        <v>267264</v>
      </c>
      <c r="AZ46" s="166">
        <v>260575</v>
      </c>
      <c r="BA46" s="166">
        <v>257304</v>
      </c>
      <c r="BB46" s="166">
        <v>262983</v>
      </c>
      <c r="BC46" s="166">
        <v>266324</v>
      </c>
      <c r="BD46" s="166">
        <v>270333</v>
      </c>
      <c r="BE46" s="166">
        <v>274176</v>
      </c>
      <c r="BF46" s="166">
        <v>279598</v>
      </c>
      <c r="BG46" s="166">
        <v>282124</v>
      </c>
      <c r="BH46" s="166">
        <v>284307</v>
      </c>
      <c r="BI46" s="166">
        <v>285283</v>
      </c>
      <c r="BJ46" s="166">
        <v>302160</v>
      </c>
    </row>
    <row r="47" spans="1:62" x14ac:dyDescent="0.3">
      <c r="A47" s="48" t="s">
        <v>181</v>
      </c>
      <c r="B47" s="13"/>
      <c r="C47" s="13"/>
      <c r="D47" s="13"/>
      <c r="E47" s="13"/>
      <c r="F47" s="13"/>
      <c r="G47" s="13"/>
      <c r="H47" s="13"/>
      <c r="I47" s="13"/>
      <c r="J47" s="13"/>
      <c r="K47" s="13"/>
      <c r="L47" s="13"/>
      <c r="M47" s="13"/>
      <c r="N47" s="13"/>
      <c r="O47" s="13"/>
      <c r="P47" s="13"/>
      <c r="Q47" s="13"/>
      <c r="R47" s="13"/>
      <c r="S47" s="13">
        <v>362255</v>
      </c>
      <c r="T47" s="13">
        <v>400285</v>
      </c>
      <c r="U47" s="13">
        <v>449792</v>
      </c>
      <c r="V47" s="13">
        <v>490093</v>
      </c>
      <c r="W47" s="13">
        <v>508620</v>
      </c>
      <c r="X47" s="13">
        <v>540546</v>
      </c>
      <c r="Y47" s="13">
        <v>571839</v>
      </c>
      <c r="Z47" s="13">
        <v>591368</v>
      </c>
      <c r="AA47" s="13">
        <v>583755</v>
      </c>
      <c r="AB47" s="13">
        <v>593208</v>
      </c>
      <c r="AC47" s="13">
        <v>593438</v>
      </c>
      <c r="AD47" s="13">
        <v>583031</v>
      </c>
      <c r="AE47" s="13">
        <v>569934</v>
      </c>
      <c r="AF47" s="13">
        <v>566133</v>
      </c>
      <c r="AG47" s="13">
        <v>554563</v>
      </c>
      <c r="AH47" s="13">
        <v>542464</v>
      </c>
      <c r="AI47" s="13">
        <v>524039</v>
      </c>
      <c r="AJ47" s="13">
        <v>514364</v>
      </c>
      <c r="AK47" s="13">
        <v>499840</v>
      </c>
      <c r="AL47" s="13">
        <v>488979</v>
      </c>
      <c r="AM47" s="13">
        <v>470823</v>
      </c>
      <c r="AN47" s="13">
        <v>462467</v>
      </c>
      <c r="AO47" s="13">
        <v>450716</v>
      </c>
      <c r="AP47" s="13">
        <v>435192</v>
      </c>
      <c r="AQ47" s="13">
        <v>414605</v>
      </c>
      <c r="AR47" s="13">
        <v>409801</v>
      </c>
      <c r="AS47" s="13">
        <v>390241</v>
      </c>
      <c r="AT47" s="13">
        <v>368603</v>
      </c>
      <c r="AU47" s="13">
        <v>350077</v>
      </c>
      <c r="AV47" s="13">
        <v>360851</v>
      </c>
      <c r="AW47" s="166">
        <v>346943</v>
      </c>
      <c r="AX47" s="166">
        <v>339285</v>
      </c>
      <c r="AY47" s="166">
        <v>307732</v>
      </c>
      <c r="AZ47" s="166">
        <v>301493</v>
      </c>
      <c r="BA47" s="166">
        <v>293042</v>
      </c>
      <c r="BB47" s="166">
        <v>297223</v>
      </c>
      <c r="BC47" s="166">
        <v>296984</v>
      </c>
      <c r="BD47" s="166">
        <v>298976</v>
      </c>
      <c r="BE47" s="166">
        <v>298419</v>
      </c>
      <c r="BF47" s="166">
        <v>302373</v>
      </c>
      <c r="BG47" s="166">
        <v>303836</v>
      </c>
      <c r="BH47" s="166">
        <v>306633</v>
      </c>
      <c r="BI47" s="166">
        <v>302495</v>
      </c>
      <c r="BJ47" s="166">
        <v>320563</v>
      </c>
    </row>
    <row r="48" spans="1:62" x14ac:dyDescent="0.3">
      <c r="A48" s="48" t="s">
        <v>65</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v>339634</v>
      </c>
      <c r="AJ48" s="13">
        <v>355854</v>
      </c>
      <c r="AK48" s="13">
        <v>390439</v>
      </c>
      <c r="AL48" s="13">
        <v>397038</v>
      </c>
      <c r="AM48" s="13">
        <v>416039</v>
      </c>
      <c r="AN48" s="13">
        <v>438866</v>
      </c>
      <c r="AO48" s="13">
        <v>457493</v>
      </c>
      <c r="AP48" s="13">
        <v>480107</v>
      </c>
      <c r="AQ48" s="13">
        <v>503647</v>
      </c>
      <c r="AR48" s="13">
        <v>530892</v>
      </c>
      <c r="AS48" s="13">
        <v>554070</v>
      </c>
      <c r="AT48" s="13">
        <v>575376</v>
      </c>
      <c r="AU48" s="13">
        <v>606683</v>
      </c>
      <c r="AV48" s="13">
        <v>647894</v>
      </c>
      <c r="AW48" s="166">
        <v>670389</v>
      </c>
      <c r="AX48" s="166">
        <v>707598</v>
      </c>
      <c r="AY48" s="166">
        <v>746803</v>
      </c>
      <c r="AZ48" s="166">
        <v>788953</v>
      </c>
      <c r="BA48" s="166">
        <v>828780</v>
      </c>
      <c r="BB48" s="166">
        <v>881540</v>
      </c>
      <c r="BC48" s="166">
        <v>930806</v>
      </c>
      <c r="BD48" s="166">
        <v>974719</v>
      </c>
      <c r="BE48" s="166">
        <v>1012434</v>
      </c>
      <c r="BF48" s="166">
        <v>1059281</v>
      </c>
      <c r="BG48" s="166">
        <v>1112082</v>
      </c>
      <c r="BH48" s="166">
        <v>1154738</v>
      </c>
      <c r="BI48" s="166">
        <v>1206513</v>
      </c>
      <c r="BJ48" s="166">
        <v>1295598</v>
      </c>
    </row>
    <row r="49" spans="1:62" x14ac:dyDescent="0.3">
      <c r="A49" s="48" t="s">
        <v>186</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v>757507</v>
      </c>
      <c r="AB49" s="13">
        <v>773404</v>
      </c>
      <c r="AC49" s="13">
        <v>796879</v>
      </c>
      <c r="AD49" s="13">
        <v>907151</v>
      </c>
      <c r="AE49" s="13">
        <v>934683</v>
      </c>
      <c r="AF49" s="13">
        <v>953802</v>
      </c>
      <c r="AG49" s="13">
        <v>976645</v>
      </c>
      <c r="AH49" s="13">
        <v>1005384</v>
      </c>
      <c r="AI49" s="13">
        <v>1046339</v>
      </c>
      <c r="AJ49" s="13">
        <v>1075549</v>
      </c>
      <c r="AK49" s="13">
        <v>1118535</v>
      </c>
      <c r="AL49" s="13">
        <v>1140007</v>
      </c>
      <c r="AM49" s="13">
        <v>1170442</v>
      </c>
      <c r="AN49" s="13">
        <v>1208652</v>
      </c>
      <c r="AO49" s="13">
        <v>1238286</v>
      </c>
      <c r="AP49" s="13">
        <v>1268305</v>
      </c>
      <c r="AQ49" s="13">
        <v>1305544</v>
      </c>
      <c r="AR49" s="13">
        <v>1342937</v>
      </c>
      <c r="AS49" s="13">
        <v>1380758</v>
      </c>
      <c r="AT49" s="13">
        <v>1412511</v>
      </c>
      <c r="AU49" s="13">
        <v>1439186</v>
      </c>
      <c r="AV49" s="13">
        <v>1499769</v>
      </c>
      <c r="AW49" s="166">
        <v>1537370</v>
      </c>
      <c r="AX49" s="166">
        <v>1586621</v>
      </c>
      <c r="AY49" s="166">
        <v>1622765</v>
      </c>
      <c r="AZ49" s="166">
        <v>1671911</v>
      </c>
      <c r="BA49" s="166">
        <v>1722099</v>
      </c>
      <c r="BB49" s="166">
        <v>1789135</v>
      </c>
      <c r="BC49" s="166">
        <v>1849813</v>
      </c>
      <c r="BD49" s="166">
        <v>1908997</v>
      </c>
      <c r="BE49" s="166">
        <v>1962288</v>
      </c>
      <c r="BF49" s="166">
        <v>2023038</v>
      </c>
      <c r="BG49" s="166">
        <v>2090857</v>
      </c>
      <c r="BH49" s="166">
        <v>2146414</v>
      </c>
      <c r="BI49" s="166">
        <v>2209474</v>
      </c>
      <c r="BJ49" s="166">
        <v>2320105</v>
      </c>
    </row>
    <row r="50" spans="1:62" x14ac:dyDescent="0.3">
      <c r="A50" s="48" t="s">
        <v>187</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v>654384</v>
      </c>
      <c r="AB50" s="13">
        <v>668872</v>
      </c>
      <c r="AC50" s="13">
        <v>690514</v>
      </c>
      <c r="AD50" s="13">
        <v>797673</v>
      </c>
      <c r="AE50" s="13">
        <v>824240</v>
      </c>
      <c r="AF50" s="13">
        <v>844052</v>
      </c>
      <c r="AG50" s="13">
        <v>866781</v>
      </c>
      <c r="AH50" s="13">
        <v>891010</v>
      </c>
      <c r="AI50" s="13">
        <v>591360</v>
      </c>
      <c r="AJ50" s="13">
        <v>604141</v>
      </c>
      <c r="AK50" s="13">
        <v>611969</v>
      </c>
      <c r="AL50" s="13">
        <v>623097</v>
      </c>
      <c r="AM50" s="13">
        <v>633998</v>
      </c>
      <c r="AN50" s="13">
        <v>650839</v>
      </c>
      <c r="AO50" s="13">
        <v>660831</v>
      </c>
      <c r="AP50" s="13">
        <v>668862</v>
      </c>
      <c r="AQ50" s="13">
        <v>684316</v>
      </c>
      <c r="AR50" s="13">
        <v>688247</v>
      </c>
      <c r="AS50" s="13">
        <v>707743</v>
      </c>
      <c r="AT50" s="13">
        <v>715358</v>
      </c>
      <c r="AU50" s="13">
        <v>714524</v>
      </c>
      <c r="AV50" s="13">
        <v>724716</v>
      </c>
      <c r="AW50" s="166">
        <v>736469</v>
      </c>
      <c r="AX50" s="166">
        <v>740231</v>
      </c>
      <c r="AY50" s="166">
        <v>749509</v>
      </c>
      <c r="AZ50" s="166">
        <v>759509</v>
      </c>
      <c r="BA50" s="166">
        <v>770299</v>
      </c>
      <c r="BB50" s="166">
        <v>776181</v>
      </c>
      <c r="BC50" s="166">
        <v>783395</v>
      </c>
      <c r="BD50" s="166">
        <v>796640</v>
      </c>
      <c r="BE50" s="166">
        <v>809112</v>
      </c>
      <c r="BF50" s="166">
        <v>818688</v>
      </c>
      <c r="BG50" s="166">
        <v>830767</v>
      </c>
      <c r="BH50" s="166">
        <v>840491</v>
      </c>
      <c r="BI50" s="166">
        <v>850668</v>
      </c>
      <c r="BJ50" s="166">
        <v>857380</v>
      </c>
    </row>
    <row r="51" spans="1:62" x14ac:dyDescent="0.3">
      <c r="A51" s="48" t="s">
        <v>188</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v>1193259</v>
      </c>
      <c r="AB51" s="13">
        <v>1217026</v>
      </c>
      <c r="AC51" s="13">
        <v>1251695</v>
      </c>
      <c r="AD51" s="13">
        <v>1260097</v>
      </c>
      <c r="AE51" s="13">
        <v>1280486</v>
      </c>
      <c r="AF51" s="13">
        <v>1311777</v>
      </c>
      <c r="AG51" s="13">
        <v>1336669</v>
      </c>
      <c r="AH51" s="13">
        <v>1363787</v>
      </c>
      <c r="AI51" s="13">
        <v>1392468</v>
      </c>
      <c r="AJ51" s="13">
        <v>1427097</v>
      </c>
      <c r="AK51" s="13">
        <v>1448333</v>
      </c>
      <c r="AL51" s="13">
        <v>1492293</v>
      </c>
      <c r="AM51" s="13">
        <v>1499595</v>
      </c>
      <c r="AN51" s="13">
        <v>1510561</v>
      </c>
      <c r="AO51" s="13">
        <v>1532005</v>
      </c>
      <c r="AP51" s="13">
        <v>1532459</v>
      </c>
      <c r="AQ51" s="13">
        <v>1530829</v>
      </c>
      <c r="AR51" s="13">
        <v>1531559</v>
      </c>
      <c r="AS51" s="13">
        <v>1554133</v>
      </c>
      <c r="AT51" s="13">
        <v>1548791</v>
      </c>
      <c r="AU51" s="13">
        <v>1584396</v>
      </c>
      <c r="AV51" s="13">
        <v>1589879</v>
      </c>
      <c r="AW51" s="166">
        <v>1607873</v>
      </c>
      <c r="AX51" s="166">
        <v>1618630</v>
      </c>
      <c r="AY51" s="166">
        <v>1584721</v>
      </c>
      <c r="AZ51" s="166">
        <v>1593636</v>
      </c>
      <c r="BA51" s="166">
        <v>1614084</v>
      </c>
      <c r="BB51" s="166">
        <v>1636052</v>
      </c>
      <c r="BC51" s="166">
        <v>1651111</v>
      </c>
      <c r="BD51" s="166">
        <v>1675761</v>
      </c>
      <c r="BE51" s="166">
        <v>1704949</v>
      </c>
      <c r="BF51" s="166">
        <v>1724609</v>
      </c>
      <c r="BG51" s="166">
        <v>1745229</v>
      </c>
      <c r="BH51" s="166">
        <v>1769726</v>
      </c>
      <c r="BI51" s="166">
        <v>1912178</v>
      </c>
      <c r="BJ51" s="166">
        <v>1953155</v>
      </c>
    </row>
    <row r="52" spans="1:62" x14ac:dyDescent="0.3">
      <c r="A52" s="63" t="s">
        <v>189</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v>851282</v>
      </c>
      <c r="AB52" s="36">
        <v>877189</v>
      </c>
      <c r="AC52" s="36">
        <v>915793</v>
      </c>
      <c r="AD52" s="36">
        <v>935413</v>
      </c>
      <c r="AE52" s="36">
        <v>963724</v>
      </c>
      <c r="AF52" s="36">
        <v>1000668</v>
      </c>
      <c r="AG52" s="36">
        <v>1028298</v>
      </c>
      <c r="AH52" s="36">
        <v>1063390</v>
      </c>
      <c r="AI52" s="36">
        <v>1101469</v>
      </c>
      <c r="AJ52" s="36">
        <v>1143083</v>
      </c>
      <c r="AK52" s="36">
        <v>1172151</v>
      </c>
      <c r="AL52" s="36">
        <v>1225605</v>
      </c>
      <c r="AM52" s="36">
        <v>1243970</v>
      </c>
      <c r="AN52" s="36">
        <v>1264052</v>
      </c>
      <c r="AO52" s="36">
        <v>1293852</v>
      </c>
      <c r="AP52" s="36">
        <v>1304222</v>
      </c>
      <c r="AQ52" s="36">
        <v>1315823</v>
      </c>
      <c r="AR52" s="36">
        <v>1325016</v>
      </c>
      <c r="AS52" s="36">
        <v>1352165</v>
      </c>
      <c r="AT52" s="36">
        <v>1366554</v>
      </c>
      <c r="AU52" s="36">
        <v>1409001</v>
      </c>
      <c r="AV52" s="36">
        <v>1412818</v>
      </c>
      <c r="AW52" s="36">
        <v>1440138</v>
      </c>
      <c r="AX52" s="36">
        <v>1460982</v>
      </c>
      <c r="AY52" s="36">
        <v>1443910</v>
      </c>
      <c r="AZ52" s="36">
        <v>1456510</v>
      </c>
      <c r="BA52" s="36">
        <v>1479800</v>
      </c>
      <c r="BB52" s="36">
        <v>1504483</v>
      </c>
      <c r="BC52" s="36">
        <v>1520399</v>
      </c>
      <c r="BD52" s="36">
        <v>1543066</v>
      </c>
      <c r="BE52" s="36">
        <v>1571515</v>
      </c>
      <c r="BF52" s="36">
        <v>1590080</v>
      </c>
      <c r="BG52" s="36">
        <v>1611113</v>
      </c>
      <c r="BH52" s="36">
        <v>1636604</v>
      </c>
      <c r="BI52" s="36">
        <v>1779188</v>
      </c>
      <c r="BJ52" s="36">
        <v>1818122</v>
      </c>
    </row>
    <row r="53" spans="1:62" x14ac:dyDescent="0.3">
      <c r="A53" s="48" t="s">
        <v>105</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v>721827</v>
      </c>
      <c r="AV53" s="13">
        <v>684604</v>
      </c>
      <c r="AW53" s="166">
        <v>637015</v>
      </c>
      <c r="AX53" s="166">
        <v>607525</v>
      </c>
      <c r="AY53" s="166">
        <v>587377</v>
      </c>
      <c r="AZ53" s="166">
        <v>621368</v>
      </c>
      <c r="BA53" s="166">
        <v>650025</v>
      </c>
      <c r="BB53" s="166">
        <v>581383</v>
      </c>
      <c r="BC53" s="166">
        <v>551664</v>
      </c>
      <c r="BD53" s="166">
        <v>544052</v>
      </c>
      <c r="BE53" s="166">
        <v>534030</v>
      </c>
      <c r="BF53" s="166">
        <v>521912</v>
      </c>
      <c r="BG53" s="166">
        <v>505999</v>
      </c>
      <c r="BH53" s="166">
        <v>494520</v>
      </c>
      <c r="BI53" s="166">
        <v>484668</v>
      </c>
      <c r="BJ53" s="166">
        <v>468984</v>
      </c>
    </row>
    <row r="54" spans="1:62" x14ac:dyDescent="0.3">
      <c r="A54" s="48" t="s">
        <v>106</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v>3029185</v>
      </c>
      <c r="AV54" s="13">
        <v>2847711</v>
      </c>
      <c r="AW54" s="166">
        <v>2697506</v>
      </c>
      <c r="AX54" s="166">
        <v>2589421</v>
      </c>
      <c r="AY54" s="166">
        <v>2520951</v>
      </c>
      <c r="AZ54" s="166">
        <v>2489006</v>
      </c>
      <c r="BA54" s="166">
        <v>2438756</v>
      </c>
      <c r="BB54" s="166">
        <v>2419760</v>
      </c>
      <c r="BC54" s="166">
        <v>2396876</v>
      </c>
      <c r="BD54" s="166">
        <v>2285930</v>
      </c>
      <c r="BE54" s="166">
        <v>2244176</v>
      </c>
      <c r="BF54" s="166">
        <v>2177995</v>
      </c>
      <c r="BG54" s="166">
        <v>2221981</v>
      </c>
      <c r="BH54" s="166">
        <v>2218268</v>
      </c>
      <c r="BI54" s="166">
        <v>2220934</v>
      </c>
      <c r="BJ54" s="166">
        <v>2254047</v>
      </c>
    </row>
    <row r="55" spans="1:62" x14ac:dyDescent="0.3">
      <c r="A55" s="48" t="s">
        <v>107</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v>2007939</v>
      </c>
      <c r="AV55" s="13">
        <v>2348015</v>
      </c>
      <c r="AW55" s="166">
        <v>2557927</v>
      </c>
      <c r="AX55" s="166">
        <v>2684782</v>
      </c>
      <c r="AY55" s="166">
        <v>2792454</v>
      </c>
      <c r="AZ55" s="166">
        <v>2861377</v>
      </c>
      <c r="BA55" s="166">
        <v>2931913</v>
      </c>
      <c r="BB55" s="166">
        <v>3055814</v>
      </c>
      <c r="BC55" s="166">
        <v>3171995</v>
      </c>
      <c r="BD55" s="166">
        <v>3408790</v>
      </c>
      <c r="BE55" s="166">
        <v>3504140</v>
      </c>
      <c r="BF55" s="166">
        <v>3629162</v>
      </c>
      <c r="BG55" s="166">
        <v>3690968</v>
      </c>
      <c r="BH55" s="166">
        <v>3832848</v>
      </c>
      <c r="BI55" s="166">
        <v>3963711</v>
      </c>
      <c r="BJ55" s="166">
        <v>4014383</v>
      </c>
    </row>
    <row r="56" spans="1:62" x14ac:dyDescent="0.3">
      <c r="A56" s="98"/>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row>
    <row r="57" spans="1:62" x14ac:dyDescent="0.3">
      <c r="A57" s="9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row>
    <row r="58" spans="1:62" x14ac:dyDescent="0.3">
      <c r="A58" s="24" t="s">
        <v>117</v>
      </c>
      <c r="B58" s="43" t="s">
        <v>26</v>
      </c>
      <c r="C58" s="43" t="s">
        <v>27</v>
      </c>
      <c r="D58" s="43" t="s">
        <v>28</v>
      </c>
      <c r="E58" s="43" t="s">
        <v>29</v>
      </c>
      <c r="F58" s="43" t="s">
        <v>30</v>
      </c>
      <c r="G58" s="43" t="s">
        <v>31</v>
      </c>
      <c r="H58" s="43" t="s">
        <v>32</v>
      </c>
      <c r="I58" s="43" t="s">
        <v>33</v>
      </c>
      <c r="J58" s="43" t="s">
        <v>34</v>
      </c>
      <c r="K58" s="43" t="s">
        <v>35</v>
      </c>
      <c r="L58" s="43" t="s">
        <v>36</v>
      </c>
      <c r="M58" s="43" t="s">
        <v>37</v>
      </c>
      <c r="N58" s="43" t="s">
        <v>38</v>
      </c>
      <c r="O58" s="43" t="s">
        <v>39</v>
      </c>
      <c r="P58" s="43" t="s">
        <v>40</v>
      </c>
      <c r="Q58" s="43" t="s">
        <v>41</v>
      </c>
      <c r="R58" s="43" t="s">
        <v>42</v>
      </c>
      <c r="S58" s="43" t="s">
        <v>43</v>
      </c>
      <c r="T58" s="43" t="s">
        <v>44</v>
      </c>
      <c r="U58" s="43" t="s">
        <v>45</v>
      </c>
      <c r="V58" s="43" t="s">
        <v>46</v>
      </c>
      <c r="W58" s="43" t="s">
        <v>47</v>
      </c>
      <c r="X58" s="43" t="s">
        <v>48</v>
      </c>
      <c r="Y58" s="43" t="s">
        <v>49</v>
      </c>
      <c r="Z58" s="43" t="s">
        <v>3</v>
      </c>
      <c r="AA58" s="43" t="s">
        <v>4</v>
      </c>
      <c r="AB58" s="43" t="s">
        <v>5</v>
      </c>
      <c r="AC58" s="43" t="s">
        <v>6</v>
      </c>
      <c r="AD58" s="43" t="s">
        <v>7</v>
      </c>
      <c r="AE58" s="43" t="s">
        <v>8</v>
      </c>
      <c r="AF58" s="43" t="s">
        <v>9</v>
      </c>
      <c r="AG58" s="43" t="s">
        <v>10</v>
      </c>
      <c r="AH58" s="43" t="s">
        <v>11</v>
      </c>
      <c r="AI58" s="43" t="s">
        <v>12</v>
      </c>
      <c r="AJ58" s="43" t="s">
        <v>13</v>
      </c>
      <c r="AK58" s="43" t="s">
        <v>14</v>
      </c>
      <c r="AL58" s="43" t="s">
        <v>15</v>
      </c>
      <c r="AM58" s="43" t="s">
        <v>16</v>
      </c>
      <c r="AN58" s="43" t="s">
        <v>17</v>
      </c>
      <c r="AO58" s="43" t="s">
        <v>18</v>
      </c>
      <c r="AP58" s="43" t="s">
        <v>19</v>
      </c>
      <c r="AQ58" s="43" t="s">
        <v>20</v>
      </c>
      <c r="AR58" s="43" t="s">
        <v>21</v>
      </c>
      <c r="AS58" s="43" t="s">
        <v>22</v>
      </c>
      <c r="AT58" s="43" t="s">
        <v>50</v>
      </c>
      <c r="AU58" s="43" t="s">
        <v>51</v>
      </c>
      <c r="AV58" s="43" t="s">
        <v>161</v>
      </c>
      <c r="AW58" s="43" t="s">
        <v>162</v>
      </c>
      <c r="AX58" s="43" t="s">
        <v>210</v>
      </c>
      <c r="AY58" s="43" t="s">
        <v>211</v>
      </c>
      <c r="AZ58" s="11" t="s">
        <v>256</v>
      </c>
      <c r="BA58" s="11" t="s">
        <v>260</v>
      </c>
      <c r="BB58" s="11" t="s">
        <v>264</v>
      </c>
      <c r="BC58" s="11" t="s">
        <v>265</v>
      </c>
      <c r="BD58" s="11" t="s">
        <v>266</v>
      </c>
      <c r="BE58" s="11" t="s">
        <v>267</v>
      </c>
      <c r="BF58" s="11" t="s">
        <v>268</v>
      </c>
      <c r="BG58" s="11" t="s">
        <v>269</v>
      </c>
      <c r="BH58" s="11" t="s">
        <v>270</v>
      </c>
      <c r="BI58" s="11" t="s">
        <v>271</v>
      </c>
      <c r="BJ58" s="11" t="s">
        <v>336</v>
      </c>
    </row>
    <row r="59" spans="1:62" x14ac:dyDescent="0.3">
      <c r="A59" s="94" t="s">
        <v>117</v>
      </c>
      <c r="B59" s="13">
        <v>63500</v>
      </c>
      <c r="C59" s="13">
        <v>63500</v>
      </c>
      <c r="D59" s="13">
        <v>60000</v>
      </c>
      <c r="E59" s="13">
        <v>85000</v>
      </c>
      <c r="F59" s="13">
        <v>70075</v>
      </c>
      <c r="G59" s="13">
        <v>72351</v>
      </c>
      <c r="H59" s="13">
        <v>75326</v>
      </c>
      <c r="I59" s="13">
        <v>83130</v>
      </c>
      <c r="J59" s="13">
        <v>81568</v>
      </c>
      <c r="K59" s="13">
        <v>86540</v>
      </c>
      <c r="L59" s="13">
        <v>92039</v>
      </c>
      <c r="M59" s="13">
        <v>99057</v>
      </c>
      <c r="N59" s="13">
        <v>82501</v>
      </c>
      <c r="O59" s="13">
        <v>79395</v>
      </c>
      <c r="P59" s="13">
        <v>91298</v>
      </c>
      <c r="Q59" s="13">
        <v>98933</v>
      </c>
      <c r="R59" s="13">
        <v>86538</v>
      </c>
      <c r="S59" s="13">
        <v>85648</v>
      </c>
      <c r="T59" s="13">
        <v>93060</v>
      </c>
      <c r="U59" s="13">
        <v>92207</v>
      </c>
      <c r="V59" s="13">
        <v>85556</v>
      </c>
      <c r="W59" s="13">
        <v>75437</v>
      </c>
      <c r="X59" s="13">
        <v>75886</v>
      </c>
      <c r="Y59" s="13">
        <v>115261</v>
      </c>
      <c r="Z59" s="13">
        <v>107399</v>
      </c>
      <c r="AA59" s="13">
        <v>123646</v>
      </c>
      <c r="AB59" s="13">
        <v>104011</v>
      </c>
      <c r="AC59" s="13">
        <v>118042</v>
      </c>
      <c r="AD59" s="13">
        <v>94460</v>
      </c>
      <c r="AE59" s="13">
        <v>102445</v>
      </c>
      <c r="AF59" s="13">
        <v>105847</v>
      </c>
      <c r="AG59" s="13">
        <v>107720</v>
      </c>
      <c r="AH59" s="13">
        <v>98407</v>
      </c>
      <c r="AI59" s="13">
        <v>104037</v>
      </c>
      <c r="AJ59" s="13">
        <v>114486</v>
      </c>
      <c r="AK59" s="13">
        <v>117307</v>
      </c>
      <c r="AL59" s="13">
        <v>102973</v>
      </c>
      <c r="AM59" s="13">
        <v>97718</v>
      </c>
      <c r="AN59" s="13">
        <v>101164</v>
      </c>
      <c r="AO59" s="13">
        <v>111763</v>
      </c>
      <c r="AP59" s="13">
        <v>92606</v>
      </c>
      <c r="AQ59" s="13">
        <v>80703</v>
      </c>
      <c r="AR59" s="13">
        <v>95589</v>
      </c>
      <c r="AS59" s="13">
        <v>103056</v>
      </c>
      <c r="AT59" s="13">
        <v>87155</v>
      </c>
      <c r="AU59" s="13">
        <v>87759</v>
      </c>
      <c r="AV59" s="13">
        <v>93255</v>
      </c>
      <c r="AW59" s="166">
        <v>94711</v>
      </c>
      <c r="AX59" s="166">
        <v>91128</v>
      </c>
      <c r="AY59" s="166">
        <v>119130</v>
      </c>
      <c r="AZ59" s="166">
        <v>97939</v>
      </c>
      <c r="BA59" s="166">
        <v>109484</v>
      </c>
      <c r="BB59" s="166">
        <v>106915</v>
      </c>
      <c r="BC59" s="166">
        <v>85800</v>
      </c>
      <c r="BD59" s="166">
        <v>96743</v>
      </c>
      <c r="BE59" s="166">
        <v>105587</v>
      </c>
      <c r="BF59" s="166">
        <v>88890</v>
      </c>
      <c r="BG59" s="166">
        <v>90966</v>
      </c>
      <c r="BH59" s="166">
        <v>103467</v>
      </c>
      <c r="BI59" s="166">
        <v>180966</v>
      </c>
      <c r="BJ59" s="166">
        <v>125413</v>
      </c>
    </row>
    <row r="60" spans="1:62" x14ac:dyDescent="0.3">
      <c r="A60" s="100" t="s">
        <v>118</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v>483508</v>
      </c>
      <c r="AB60" s="41">
        <v>516486</v>
      </c>
      <c r="AC60" s="41">
        <v>546356</v>
      </c>
      <c r="AD60" s="41">
        <v>541806</v>
      </c>
      <c r="AE60" s="41">
        <v>486331</v>
      </c>
      <c r="AF60" s="41">
        <v>518708</v>
      </c>
      <c r="AG60" s="41">
        <v>516286</v>
      </c>
      <c r="AH60" s="41">
        <v>491026</v>
      </c>
      <c r="AI60" s="41">
        <v>476573</v>
      </c>
      <c r="AJ60" s="41">
        <v>581131</v>
      </c>
      <c r="AK60" s="41">
        <v>571722</v>
      </c>
      <c r="AL60" s="41">
        <v>517627</v>
      </c>
      <c r="AM60" s="41">
        <v>530908</v>
      </c>
      <c r="AN60" s="41">
        <v>552883</v>
      </c>
      <c r="AO60" s="41">
        <v>577755</v>
      </c>
      <c r="AP60" s="41">
        <v>479806</v>
      </c>
      <c r="AQ60" s="41">
        <v>499913</v>
      </c>
      <c r="AR60" s="41">
        <v>547297</v>
      </c>
      <c r="AS60" s="41">
        <v>537337</v>
      </c>
      <c r="AT60" s="41">
        <v>447111</v>
      </c>
      <c r="AU60" s="41">
        <v>484909</v>
      </c>
      <c r="AV60" s="41">
        <v>599185</v>
      </c>
      <c r="AW60" s="41">
        <v>543116</v>
      </c>
      <c r="AX60" s="41">
        <v>477395</v>
      </c>
      <c r="AY60" s="41">
        <v>554717</v>
      </c>
      <c r="AZ60" s="41">
        <v>523380</v>
      </c>
      <c r="BA60" s="41">
        <v>515642</v>
      </c>
      <c r="BB60" s="41">
        <v>481538</v>
      </c>
      <c r="BC60" s="41">
        <v>478681</v>
      </c>
      <c r="BD60" s="41">
        <v>516804</v>
      </c>
      <c r="BE60" s="41">
        <v>510899</v>
      </c>
      <c r="BF60" s="41">
        <v>450690</v>
      </c>
      <c r="BG60" s="41">
        <v>464155</v>
      </c>
      <c r="BH60" s="41">
        <v>515434</v>
      </c>
      <c r="BI60" s="41">
        <v>640900</v>
      </c>
      <c r="BJ60" s="41">
        <v>548841</v>
      </c>
    </row>
    <row r="61" spans="1:62" x14ac:dyDescent="0.3">
      <c r="A61" s="96"/>
    </row>
    <row r="62" spans="1:62" x14ac:dyDescent="0.3">
      <c r="A62" s="48" t="s">
        <v>281</v>
      </c>
      <c r="AQ62" s="49"/>
      <c r="AR62" s="49"/>
      <c r="AS62" s="49"/>
      <c r="AT62" s="49"/>
      <c r="AU62" s="49"/>
      <c r="AV62" s="49"/>
      <c r="AW62" s="49"/>
      <c r="AX62" s="49"/>
    </row>
    <row r="63" spans="1:62" x14ac:dyDescent="0.3">
      <c r="A63" s="60" t="s">
        <v>238</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2"/>
      <c r="AZ63" s="62"/>
      <c r="BA63" s="62"/>
      <c r="BB63" s="62"/>
      <c r="BC63" s="62"/>
      <c r="BD63" s="62"/>
      <c r="BE63" s="62"/>
      <c r="BF63" s="62"/>
      <c r="BG63" s="62"/>
      <c r="BH63" s="62"/>
      <c r="BI63" s="62"/>
      <c r="BJ63" s="62"/>
    </row>
    <row r="64" spans="1:62" x14ac:dyDescent="0.3">
      <c r="AP64" s="51"/>
      <c r="AQ64" s="51"/>
      <c r="AR64" s="51"/>
      <c r="AS64" s="51"/>
      <c r="AT64" s="51"/>
      <c r="AU64" s="51"/>
      <c r="AV64" s="51"/>
      <c r="AW64" s="51"/>
      <c r="AX64" s="51"/>
      <c r="AY64" s="51"/>
      <c r="AZ64" s="51"/>
      <c r="BA64" s="51"/>
      <c r="BB64" s="51"/>
      <c r="BC64" s="51"/>
      <c r="BD64" s="51"/>
      <c r="BE64" s="51"/>
      <c r="BF64" s="51"/>
      <c r="BG64" s="51"/>
      <c r="BH64" s="51"/>
      <c r="BI64" s="51"/>
      <c r="BJ64" s="51"/>
    </row>
    <row r="65" spans="1:62" x14ac:dyDescent="0.3">
      <c r="A65" s="24" t="s">
        <v>231</v>
      </c>
      <c r="B65" s="43" t="s">
        <v>26</v>
      </c>
      <c r="C65" s="43" t="s">
        <v>27</v>
      </c>
      <c r="D65" s="43" t="s">
        <v>28</v>
      </c>
      <c r="E65" s="43" t="s">
        <v>29</v>
      </c>
      <c r="F65" s="43" t="s">
        <v>30</v>
      </c>
      <c r="G65" s="43" t="s">
        <v>31</v>
      </c>
      <c r="H65" s="43" t="s">
        <v>32</v>
      </c>
      <c r="I65" s="43" t="s">
        <v>33</v>
      </c>
      <c r="J65" s="43" t="s">
        <v>34</v>
      </c>
      <c r="K65" s="43" t="s">
        <v>35</v>
      </c>
      <c r="L65" s="43" t="s">
        <v>36</v>
      </c>
      <c r="M65" s="43" t="s">
        <v>37</v>
      </c>
      <c r="N65" s="43" t="s">
        <v>38</v>
      </c>
      <c r="O65" s="43" t="s">
        <v>39</v>
      </c>
      <c r="P65" s="43" t="s">
        <v>40</v>
      </c>
      <c r="Q65" s="43" t="s">
        <v>41</v>
      </c>
      <c r="R65" s="43" t="s">
        <v>42</v>
      </c>
      <c r="S65" s="43" t="s">
        <v>43</v>
      </c>
      <c r="T65" s="43" t="s">
        <v>44</v>
      </c>
      <c r="U65" s="43" t="s">
        <v>45</v>
      </c>
      <c r="V65" s="43" t="s">
        <v>46</v>
      </c>
      <c r="W65" s="43" t="s">
        <v>47</v>
      </c>
      <c r="X65" s="43" t="s">
        <v>48</v>
      </c>
      <c r="Y65" s="43" t="s">
        <v>49</v>
      </c>
      <c r="Z65" s="43" t="s">
        <v>3</v>
      </c>
      <c r="AA65" s="43" t="s">
        <v>4</v>
      </c>
      <c r="AB65" s="43" t="s">
        <v>5</v>
      </c>
      <c r="AC65" s="43" t="s">
        <v>6</v>
      </c>
      <c r="AD65" s="43" t="s">
        <v>7</v>
      </c>
      <c r="AE65" s="43" t="s">
        <v>8</v>
      </c>
      <c r="AF65" s="43" t="s">
        <v>9</v>
      </c>
      <c r="AG65" s="43" t="s">
        <v>10</v>
      </c>
      <c r="AH65" s="43" t="s">
        <v>11</v>
      </c>
      <c r="AI65" s="43" t="s">
        <v>12</v>
      </c>
      <c r="AJ65" s="43" t="s">
        <v>13</v>
      </c>
      <c r="AK65" s="43" t="s">
        <v>14</v>
      </c>
      <c r="AL65" s="43" t="s">
        <v>15</v>
      </c>
      <c r="AM65" s="43" t="s">
        <v>16</v>
      </c>
      <c r="AN65" s="43" t="s">
        <v>17</v>
      </c>
      <c r="AO65" s="43" t="s">
        <v>18</v>
      </c>
      <c r="AP65" s="43" t="s">
        <v>19</v>
      </c>
      <c r="AQ65" s="43" t="s">
        <v>20</v>
      </c>
      <c r="AR65" s="43" t="s">
        <v>21</v>
      </c>
      <c r="AS65" s="43" t="s">
        <v>22</v>
      </c>
      <c r="AT65" s="43" t="s">
        <v>50</v>
      </c>
      <c r="AU65" s="43" t="s">
        <v>51</v>
      </c>
      <c r="AV65" s="43" t="s">
        <v>161</v>
      </c>
      <c r="AW65" s="43" t="s">
        <v>162</v>
      </c>
      <c r="AX65" s="43" t="s">
        <v>210</v>
      </c>
      <c r="AY65" s="43" t="s">
        <v>211</v>
      </c>
      <c r="AZ65" s="11" t="s">
        <v>256</v>
      </c>
      <c r="BA65" s="11" t="s">
        <v>260</v>
      </c>
      <c r="BB65" s="11" t="s">
        <v>264</v>
      </c>
      <c r="BC65" s="11" t="s">
        <v>265</v>
      </c>
      <c r="BD65" s="11" t="s">
        <v>266</v>
      </c>
      <c r="BE65" s="11" t="s">
        <v>267</v>
      </c>
      <c r="BF65" s="11" t="s">
        <v>268</v>
      </c>
      <c r="BG65" s="11" t="s">
        <v>269</v>
      </c>
      <c r="BH65" s="11" t="s">
        <v>270</v>
      </c>
      <c r="BI65" s="11" t="s">
        <v>271</v>
      </c>
      <c r="BJ65" s="11" t="s">
        <v>336</v>
      </c>
    </row>
    <row r="66" spans="1:62" x14ac:dyDescent="0.3">
      <c r="A66" s="48" t="s">
        <v>219</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50">
        <v>0.38575267350024373</v>
      </c>
      <c r="AQ66" s="50">
        <v>0.37802489642769982</v>
      </c>
      <c r="AR66" s="50">
        <v>0.37683373823316785</v>
      </c>
      <c r="AS66" s="50">
        <v>0.37751521263873916</v>
      </c>
      <c r="AT66" s="50">
        <v>0.37828661502209016</v>
      </c>
      <c r="AU66" s="50">
        <v>0.37785579352906457</v>
      </c>
      <c r="AV66" s="50">
        <v>0.37775992163705097</v>
      </c>
      <c r="AW66" s="50">
        <v>0.37695232949022206</v>
      </c>
      <c r="AX66" s="50">
        <v>0.37806083518312983</v>
      </c>
      <c r="AY66" s="50">
        <v>0.38211172688636863</v>
      </c>
      <c r="AZ66" s="50">
        <v>0.38432473418186153</v>
      </c>
      <c r="BA66" s="50">
        <v>0.38562963007254647</v>
      </c>
      <c r="BB66" s="50">
        <v>0.38634944907153873</v>
      </c>
      <c r="BC66" s="50">
        <v>0.38770156530434025</v>
      </c>
      <c r="BD66" s="50">
        <v>0.38778849427419371</v>
      </c>
      <c r="BE66" s="50">
        <v>0.38923739634843418</v>
      </c>
      <c r="BF66" s="50">
        <v>0.39001160992424161</v>
      </c>
      <c r="BG66" s="50">
        <v>0.39000658674910593</v>
      </c>
      <c r="BH66" s="50">
        <v>0.39025695898763696</v>
      </c>
      <c r="BI66" s="50">
        <v>0.38416767414114517</v>
      </c>
      <c r="BJ66" s="50">
        <v>0.38563134163938867</v>
      </c>
    </row>
    <row r="67" spans="1:62" x14ac:dyDescent="0.3">
      <c r="A67" s="48" t="s">
        <v>257</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50">
        <v>0.20657342360646702</v>
      </c>
      <c r="AQ67" s="50">
        <v>0.18889783791242482</v>
      </c>
      <c r="AR67" s="50">
        <v>0.18911820779298738</v>
      </c>
      <c r="AS67" s="50">
        <v>0.18919501575246303</v>
      </c>
      <c r="AT67" s="50">
        <v>0.18784925854986673</v>
      </c>
      <c r="AU67" s="50">
        <v>0.18401441512525457</v>
      </c>
      <c r="AV67" s="50">
        <v>0.18133506112752176</v>
      </c>
      <c r="AW67" s="50">
        <v>0.18232744692867889</v>
      </c>
      <c r="AX67" s="50">
        <v>0.18114404474331353</v>
      </c>
      <c r="AY67" s="50">
        <v>0.17974583707718739</v>
      </c>
      <c r="AZ67" s="50">
        <v>0.17697787851873287</v>
      </c>
      <c r="BA67" s="50">
        <v>0.17541731900010199</v>
      </c>
      <c r="BB67" s="50">
        <v>0.17389623205183724</v>
      </c>
      <c r="BC67" s="50">
        <v>0.17112523660104875</v>
      </c>
      <c r="BD67" s="50">
        <v>0.16772820035737801</v>
      </c>
      <c r="BE67" s="50">
        <v>0.16629249646549235</v>
      </c>
      <c r="BF67" s="50">
        <v>0.16311074553156957</v>
      </c>
      <c r="BG67" s="50">
        <v>0.15931613716141649</v>
      </c>
      <c r="BH67" s="50">
        <v>0.15606382634170307</v>
      </c>
      <c r="BI67" s="50">
        <v>0.17054070154410114</v>
      </c>
      <c r="BJ67" s="50">
        <v>0.17378626280053444</v>
      </c>
    </row>
    <row r="68" spans="1:62" x14ac:dyDescent="0.3">
      <c r="A68" s="48" t="s">
        <v>220</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50">
        <v>0.31972453416743918</v>
      </c>
      <c r="AQ68" s="50">
        <v>0.35370832358622434</v>
      </c>
      <c r="AR68" s="50">
        <v>0.35444121307215487</v>
      </c>
      <c r="AS68" s="50">
        <v>0.35457255021666684</v>
      </c>
      <c r="AT68" s="50">
        <v>0.35550225329783747</v>
      </c>
      <c r="AU68" s="50">
        <v>0.35521816386352306</v>
      </c>
      <c r="AV68" s="50">
        <v>0.35294022614377085</v>
      </c>
      <c r="AW68" s="50">
        <v>0.35332411927945739</v>
      </c>
      <c r="AX68" s="50">
        <v>0.35338050314465408</v>
      </c>
      <c r="AY68" s="50">
        <v>0.34616055973598076</v>
      </c>
      <c r="AZ68" s="50">
        <v>0.34415059433144579</v>
      </c>
      <c r="BA68" s="50">
        <v>0.3424950678443382</v>
      </c>
      <c r="BB68" s="50">
        <v>0.34593559108971716</v>
      </c>
      <c r="BC68" s="50">
        <v>0.349861245789788</v>
      </c>
      <c r="BD68" s="50">
        <v>0.35052298753664984</v>
      </c>
      <c r="BE68" s="50">
        <v>0.35056601467031584</v>
      </c>
      <c r="BF68" s="50">
        <v>0.35313366833789744</v>
      </c>
      <c r="BG68" s="50">
        <v>0.35647087342037981</v>
      </c>
      <c r="BH68" s="50">
        <v>0.35747099288747497</v>
      </c>
      <c r="BI68" s="50">
        <v>0.35227625257578848</v>
      </c>
      <c r="BJ68" s="50">
        <v>0.35062577422138524</v>
      </c>
    </row>
    <row r="69" spans="1:62" x14ac:dyDescent="0.3">
      <c r="A69" s="48" t="s">
        <v>221</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50">
        <v>6.1229092345560218E-2</v>
      </c>
      <c r="AQ69" s="50">
        <v>5.5688395349368661E-2</v>
      </c>
      <c r="AR69" s="50">
        <v>5.8679276478722939E-2</v>
      </c>
      <c r="AS69" s="50">
        <v>5.8568637466147162E-2</v>
      </c>
      <c r="AT69" s="50">
        <v>5.9201301754331526E-2</v>
      </c>
      <c r="AU69" s="50">
        <v>5.9857602539073525E-2</v>
      </c>
      <c r="AV69" s="50">
        <v>6.1157111930792998E-2</v>
      </c>
      <c r="AW69" s="50">
        <v>6.0931212290715166E-2</v>
      </c>
      <c r="AX69" s="50">
        <v>6.1359858871406499E-2</v>
      </c>
      <c r="AY69" s="50">
        <v>6.3343299244066301E-2</v>
      </c>
      <c r="AZ69" s="50">
        <v>6.4829383403731428E-2</v>
      </c>
      <c r="BA69" s="50">
        <v>6.4889197158998616E-2</v>
      </c>
      <c r="BB69" s="50">
        <v>6.4660521776859242E-2</v>
      </c>
      <c r="BC69" s="50">
        <v>6.445498636965559E-2</v>
      </c>
      <c r="BD69" s="50">
        <v>6.537280092941368E-2</v>
      </c>
      <c r="BE69" s="50">
        <v>6.4507430822816833E-2</v>
      </c>
      <c r="BF69" s="50">
        <v>6.4743181776526965E-2</v>
      </c>
      <c r="BG69" s="50">
        <v>6.4113932688035488E-2</v>
      </c>
      <c r="BH69" s="50">
        <v>6.4609458882223206E-2</v>
      </c>
      <c r="BI69" s="50">
        <v>6.2419285213163506E-2</v>
      </c>
      <c r="BJ69" s="50">
        <v>6.1101039657055364E-2</v>
      </c>
    </row>
    <row r="70" spans="1:62" x14ac:dyDescent="0.3">
      <c r="A70" s="48" t="s">
        <v>232</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50">
        <v>2.3829849985757948E-2</v>
      </c>
      <c r="AQ70" s="50">
        <v>2.0825581437945849E-2</v>
      </c>
      <c r="AR70" s="50"/>
      <c r="AS70" s="50"/>
      <c r="AT70" s="50"/>
      <c r="AU70" s="50"/>
      <c r="AV70" s="50"/>
      <c r="AW70" s="50"/>
      <c r="AX70" s="50"/>
      <c r="AY70" s="50"/>
      <c r="AZ70" s="50"/>
      <c r="BA70" s="50"/>
      <c r="BB70" s="50"/>
      <c r="BC70" s="50"/>
      <c r="BD70" s="50"/>
      <c r="BE70" s="50"/>
      <c r="BF70" s="50"/>
      <c r="BG70" s="50"/>
      <c r="BH70" s="50"/>
      <c r="BI70" s="50"/>
      <c r="BJ70" s="50"/>
    </row>
    <row r="71" spans="1:62" x14ac:dyDescent="0.3">
      <c r="A71" s="48" t="s">
        <v>222</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50">
        <v>2.8904263945318752E-3</v>
      </c>
      <c r="AQ71" s="50">
        <v>2.8549652863364807E-3</v>
      </c>
      <c r="AR71" s="50">
        <v>2.092756442296699E-2</v>
      </c>
      <c r="AS71" s="50">
        <v>2.0148583925983801E-2</v>
      </c>
      <c r="AT71" s="50">
        <v>1.9160571375874066E-2</v>
      </c>
      <c r="AU71" s="50">
        <v>2.3054024943084252E-2</v>
      </c>
      <c r="AV71" s="50">
        <v>2.6807679160863421E-2</v>
      </c>
      <c r="AW71" s="50">
        <v>2.6464892010926527E-2</v>
      </c>
      <c r="AX71" s="50">
        <v>2.605475805749603E-2</v>
      </c>
      <c r="AY71" s="50">
        <v>2.8638577056396931E-2</v>
      </c>
      <c r="AZ71" s="50">
        <v>2.9717409564228386E-2</v>
      </c>
      <c r="BA71" s="50">
        <v>3.1568785924014742E-2</v>
      </c>
      <c r="BB71" s="50">
        <v>2.9158206010047618E-2</v>
      </c>
      <c r="BC71" s="50">
        <v>2.6856965935167433E-2</v>
      </c>
      <c r="BD71" s="50">
        <v>2.858751690236476E-2</v>
      </c>
      <c r="BE71" s="50">
        <v>2.939666169294082E-2</v>
      </c>
      <c r="BF71" s="50">
        <v>2.9000794429764384E-2</v>
      </c>
      <c r="BG71" s="50">
        <v>3.0092469981062318E-2</v>
      </c>
      <c r="BH71" s="50">
        <v>3.1598762900961801E-2</v>
      </c>
      <c r="BI71" s="50">
        <v>3.0596086525801668E-2</v>
      </c>
      <c r="BJ71" s="50">
        <v>2.8855581681636308E-2</v>
      </c>
    </row>
    <row r="72" spans="1:62" x14ac:dyDescent="0.3">
      <c r="AP72" s="54"/>
      <c r="AQ72" s="54"/>
      <c r="AR72" s="54"/>
      <c r="AS72" s="54"/>
      <c r="AT72" s="54"/>
      <c r="AU72" s="78"/>
      <c r="AV72" s="78"/>
      <c r="AW72" s="78"/>
      <c r="AX72" s="78"/>
      <c r="AY72" s="78"/>
      <c r="AZ72" s="78"/>
      <c r="BA72" s="78"/>
      <c r="BB72" s="78"/>
      <c r="BC72" s="78"/>
      <c r="BD72" s="78"/>
      <c r="BE72" s="78"/>
      <c r="BF72" s="78"/>
      <c r="BG72" s="78"/>
      <c r="BH72" s="78"/>
      <c r="BI72" s="78"/>
      <c r="BJ72" s="78"/>
    </row>
    <row r="73" spans="1:62" x14ac:dyDescent="0.3">
      <c r="A73" s="24" t="s">
        <v>234</v>
      </c>
      <c r="B73" s="43" t="s">
        <v>26</v>
      </c>
      <c r="C73" s="43" t="s">
        <v>27</v>
      </c>
      <c r="D73" s="43" t="s">
        <v>28</v>
      </c>
      <c r="E73" s="43" t="s">
        <v>29</v>
      </c>
      <c r="F73" s="43" t="s">
        <v>30</v>
      </c>
      <c r="G73" s="43" t="s">
        <v>31</v>
      </c>
      <c r="H73" s="43" t="s">
        <v>32</v>
      </c>
      <c r="I73" s="43" t="s">
        <v>33</v>
      </c>
      <c r="J73" s="43" t="s">
        <v>34</v>
      </c>
      <c r="K73" s="43" t="s">
        <v>35</v>
      </c>
      <c r="L73" s="43" t="s">
        <v>36</v>
      </c>
      <c r="M73" s="43" t="s">
        <v>37</v>
      </c>
      <c r="N73" s="43" t="s">
        <v>38</v>
      </c>
      <c r="O73" s="43" t="s">
        <v>39</v>
      </c>
      <c r="P73" s="43" t="s">
        <v>40</v>
      </c>
      <c r="Q73" s="43" t="s">
        <v>41</v>
      </c>
      <c r="R73" s="43" t="s">
        <v>42</v>
      </c>
      <c r="S73" s="43" t="s">
        <v>43</v>
      </c>
      <c r="T73" s="43" t="s">
        <v>44</v>
      </c>
      <c r="U73" s="43" t="s">
        <v>45</v>
      </c>
      <c r="V73" s="43" t="s">
        <v>46</v>
      </c>
      <c r="W73" s="43" t="s">
        <v>47</v>
      </c>
      <c r="X73" s="43" t="s">
        <v>48</v>
      </c>
      <c r="Y73" s="43" t="s">
        <v>49</v>
      </c>
      <c r="Z73" s="43" t="s">
        <v>3</v>
      </c>
      <c r="AA73" s="43" t="s">
        <v>4</v>
      </c>
      <c r="AB73" s="43" t="s">
        <v>5</v>
      </c>
      <c r="AC73" s="43" t="s">
        <v>6</v>
      </c>
      <c r="AD73" s="43" t="s">
        <v>7</v>
      </c>
      <c r="AE73" s="43" t="s">
        <v>8</v>
      </c>
      <c r="AF73" s="43" t="s">
        <v>9</v>
      </c>
      <c r="AG73" s="43" t="s">
        <v>10</v>
      </c>
      <c r="AH73" s="43" t="s">
        <v>11</v>
      </c>
      <c r="AI73" s="43" t="s">
        <v>12</v>
      </c>
      <c r="AJ73" s="43" t="s">
        <v>13</v>
      </c>
      <c r="AK73" s="43" t="s">
        <v>14</v>
      </c>
      <c r="AL73" s="43" t="s">
        <v>15</v>
      </c>
      <c r="AM73" s="43" t="s">
        <v>16</v>
      </c>
      <c r="AN73" s="43" t="s">
        <v>17</v>
      </c>
      <c r="AO73" s="43" t="s">
        <v>18</v>
      </c>
      <c r="AP73" s="52" t="s">
        <v>19</v>
      </c>
      <c r="AQ73" s="52" t="s">
        <v>20</v>
      </c>
      <c r="AR73" s="52" t="s">
        <v>21</v>
      </c>
      <c r="AS73" s="52" t="s">
        <v>22</v>
      </c>
      <c r="AT73" s="52" t="s">
        <v>50</v>
      </c>
      <c r="AU73" s="52" t="s">
        <v>51</v>
      </c>
      <c r="AV73" s="52" t="s">
        <v>161</v>
      </c>
      <c r="AW73" s="52" t="s">
        <v>162</v>
      </c>
      <c r="AX73" s="52" t="s">
        <v>210</v>
      </c>
      <c r="AY73" s="52" t="s">
        <v>211</v>
      </c>
      <c r="AZ73" s="11" t="s">
        <v>256</v>
      </c>
      <c r="BA73" s="11" t="s">
        <v>260</v>
      </c>
      <c r="BB73" s="11" t="s">
        <v>264</v>
      </c>
      <c r="BC73" s="11" t="s">
        <v>265</v>
      </c>
      <c r="BD73" s="11" t="s">
        <v>266</v>
      </c>
      <c r="BE73" s="11" t="s">
        <v>267</v>
      </c>
      <c r="BF73" s="11" t="s">
        <v>268</v>
      </c>
      <c r="BG73" s="11" t="s">
        <v>269</v>
      </c>
      <c r="BH73" s="11" t="s">
        <v>270</v>
      </c>
      <c r="BI73" s="11" t="s">
        <v>271</v>
      </c>
      <c r="BJ73" s="11" t="s">
        <v>336</v>
      </c>
    </row>
    <row r="74" spans="1:62" x14ac:dyDescent="0.3">
      <c r="A74" s="48" t="s">
        <v>219</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50">
        <v>0.38575267350024373</v>
      </c>
      <c r="AQ74" s="50">
        <v>0.37891478510420284</v>
      </c>
      <c r="AR74" s="50">
        <v>0.37411046083954419</v>
      </c>
      <c r="AS74" s="50">
        <v>0.3730938841270704</v>
      </c>
      <c r="AT74" s="50">
        <v>0.37334358593404393</v>
      </c>
      <c r="AU74" s="50">
        <v>0.36969541611318668</v>
      </c>
      <c r="AV74" s="50">
        <v>0.36328977119356431</v>
      </c>
      <c r="AW74" s="50">
        <v>0.36128371099272305</v>
      </c>
      <c r="AX74" s="50">
        <v>0.35989964517993855</v>
      </c>
      <c r="AY74" s="50">
        <v>0.36439434473727816</v>
      </c>
      <c r="AZ74" s="50">
        <v>0.36424657663338461</v>
      </c>
      <c r="BA74" s="50">
        <v>0.36348857451266331</v>
      </c>
      <c r="BB74" s="50">
        <v>0.36296383456664494</v>
      </c>
      <c r="BC74" s="50">
        <v>0.36312969508936188</v>
      </c>
      <c r="BD74" s="50">
        <v>0.36195571589322784</v>
      </c>
      <c r="BE74" s="50">
        <v>0.36091290885856625</v>
      </c>
      <c r="BF74" s="50">
        <v>0.36069270650684643</v>
      </c>
      <c r="BG74" s="50">
        <v>0.36021091218721457</v>
      </c>
      <c r="BH74" s="50">
        <v>0.35941242244454213</v>
      </c>
      <c r="BI74" s="50">
        <v>0.35153728197284312</v>
      </c>
      <c r="BJ74" s="50">
        <v>0.35425021962398656</v>
      </c>
    </row>
    <row r="75" spans="1:62" x14ac:dyDescent="0.3">
      <c r="A75" s="48" t="s">
        <v>257</v>
      </c>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50">
        <v>0.20657342360646702</v>
      </c>
      <c r="AQ75" s="50">
        <v>0.20762898722679099</v>
      </c>
      <c r="AR75" s="50">
        <v>0.20816211527249898</v>
      </c>
      <c r="AS75" s="50">
        <v>0.20858127029730036</v>
      </c>
      <c r="AT75" s="50">
        <v>0.2075523550376856</v>
      </c>
      <c r="AU75" s="50">
        <v>0.20464034021137434</v>
      </c>
      <c r="AV75" s="50">
        <v>0.20296228024349364</v>
      </c>
      <c r="AW75" s="50">
        <v>0.20462569506038419</v>
      </c>
      <c r="AX75" s="50">
        <v>0.20532178384208802</v>
      </c>
      <c r="AY75" s="50">
        <v>0.20384970060337412</v>
      </c>
      <c r="AZ75" s="50">
        <v>0.20181873457636132</v>
      </c>
      <c r="BA75" s="50">
        <v>0.20121815797595854</v>
      </c>
      <c r="BB75" s="50">
        <v>0.20204895500260958</v>
      </c>
      <c r="BC75" s="50">
        <v>0.20030146676354479</v>
      </c>
      <c r="BD75" s="50">
        <v>0.19802371644991609</v>
      </c>
      <c r="BE75" s="50">
        <v>0.19823521827346433</v>
      </c>
      <c r="BF75" s="50">
        <v>0.19654391600941656</v>
      </c>
      <c r="BG75" s="50">
        <v>0.19363765558071808</v>
      </c>
      <c r="BH75" s="50">
        <v>0.19060768862362604</v>
      </c>
      <c r="BI75" s="50">
        <v>0.21081567014688463</v>
      </c>
      <c r="BJ75" s="50">
        <v>0.21903545870512547</v>
      </c>
    </row>
    <row r="76" spans="1:62" x14ac:dyDescent="0.3">
      <c r="A76" s="48" t="s">
        <v>220</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50">
        <v>0.31972453416743918</v>
      </c>
      <c r="AQ76" s="50">
        <v>0.32046498942611018</v>
      </c>
      <c r="AR76" s="50">
        <v>0.32392204149703813</v>
      </c>
      <c r="AS76" s="50">
        <v>0.32534438781330277</v>
      </c>
      <c r="AT76" s="50">
        <v>0.32630438955987545</v>
      </c>
      <c r="AU76" s="50">
        <v>0.32752591473350395</v>
      </c>
      <c r="AV76" s="50">
        <v>0.32892231173221859</v>
      </c>
      <c r="AW76" s="50">
        <v>0.32972528243430516</v>
      </c>
      <c r="AX76" s="50">
        <v>0.32959526106834863</v>
      </c>
      <c r="AY76" s="50">
        <v>0.32091348212338333</v>
      </c>
      <c r="AZ76" s="50">
        <v>0.31946839636769342</v>
      </c>
      <c r="BA76" s="50">
        <v>0.31790440738194425</v>
      </c>
      <c r="BB76" s="50">
        <v>0.31952419276478139</v>
      </c>
      <c r="BC76" s="50">
        <v>0.32255615201691484</v>
      </c>
      <c r="BD76" s="50">
        <v>0.32213719948351255</v>
      </c>
      <c r="BE76" s="50">
        <v>0.32233878233359675</v>
      </c>
      <c r="BF76" s="50">
        <v>0.32345461843929257</v>
      </c>
      <c r="BG76" s="50">
        <v>0.32540040735314402</v>
      </c>
      <c r="BH76" s="50">
        <v>0.3262188339907538</v>
      </c>
      <c r="BI76" s="50">
        <v>0.31751916406556274</v>
      </c>
      <c r="BJ76" s="50">
        <v>0.30844756156354702</v>
      </c>
    </row>
    <row r="77" spans="1:62" x14ac:dyDescent="0.3">
      <c r="A77" s="48" t="s">
        <v>221</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50">
        <v>6.1229092345560218E-2</v>
      </c>
      <c r="AQ77" s="50">
        <v>6.4793921836095045E-2</v>
      </c>
      <c r="AR77" s="50">
        <v>6.8796280708330673E-2</v>
      </c>
      <c r="AS77" s="50">
        <v>6.8885651506786133E-2</v>
      </c>
      <c r="AT77" s="50">
        <v>6.98648659928051E-2</v>
      </c>
      <c r="AU77" s="50">
        <v>7.0957194330671144E-2</v>
      </c>
      <c r="AV77" s="50">
        <v>7.3118502499699783E-2</v>
      </c>
      <c r="AW77" s="50">
        <v>7.3061030752909262E-2</v>
      </c>
      <c r="AX77" s="50">
        <v>7.4149016152534358E-2</v>
      </c>
      <c r="AY77" s="50">
        <v>7.6707811219692265E-2</v>
      </c>
      <c r="AZ77" s="50">
        <v>7.8954279858709939E-2</v>
      </c>
      <c r="BA77" s="50">
        <v>7.946380309589636E-2</v>
      </c>
      <c r="BB77" s="50">
        <v>8.0042942121613045E-2</v>
      </c>
      <c r="BC77" s="50">
        <v>8.0416208079513649E-2</v>
      </c>
      <c r="BD77" s="50">
        <v>8.1962273696863111E-2</v>
      </c>
      <c r="BE77" s="50">
        <v>8.1365296099179862E-2</v>
      </c>
      <c r="BF77" s="50">
        <v>8.2358345811321551E-2</v>
      </c>
      <c r="BG77" s="50">
        <v>8.2142021934707571E-2</v>
      </c>
      <c r="BH77" s="50">
        <v>8.3079855200309194E-2</v>
      </c>
      <c r="BI77" s="50">
        <v>8.0584709171485663E-2</v>
      </c>
      <c r="BJ77" s="50">
        <v>8.0304956619014919E-2</v>
      </c>
    </row>
    <row r="78" spans="1:62" x14ac:dyDescent="0.3">
      <c r="A78" s="48" t="s">
        <v>232</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50">
        <v>2.3829849985757948E-2</v>
      </c>
      <c r="AQ78" s="50">
        <v>2.4797802010171125E-2</v>
      </c>
      <c r="AR78" s="50">
        <v>2.0621427226760854E-2</v>
      </c>
      <c r="AS78" s="50"/>
      <c r="AT78" s="50"/>
      <c r="AU78" s="50"/>
      <c r="AV78" s="50"/>
      <c r="AW78" s="50"/>
      <c r="AX78" s="50"/>
      <c r="AY78" s="50"/>
      <c r="AZ78" s="50"/>
      <c r="BA78" s="50"/>
      <c r="BB78" s="50"/>
      <c r="BC78" s="50"/>
      <c r="BD78" s="50"/>
      <c r="BE78" s="50"/>
      <c r="BF78" s="50"/>
      <c r="BG78" s="50"/>
      <c r="BH78" s="50"/>
      <c r="BI78" s="50"/>
      <c r="BJ78" s="50"/>
    </row>
    <row r="79" spans="1:62" x14ac:dyDescent="0.3">
      <c r="A79" s="48" t="s">
        <v>222</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50">
        <v>2.8904263945318752E-3</v>
      </c>
      <c r="AQ79" s="50">
        <v>3.3995143966298155E-3</v>
      </c>
      <c r="AR79" s="50">
        <v>4.3876744558271914E-3</v>
      </c>
      <c r="AS79" s="50">
        <v>2.4094806255540342E-2</v>
      </c>
      <c r="AT79" s="50">
        <v>2.2934803475589908E-2</v>
      </c>
      <c r="AU79" s="50">
        <v>2.71811346112639E-2</v>
      </c>
      <c r="AV79" s="50">
        <v>3.1707134331023679E-2</v>
      </c>
      <c r="AW79" s="50">
        <v>3.1304280759678331E-2</v>
      </c>
      <c r="AX79" s="50">
        <v>3.1034293757090454E-2</v>
      </c>
      <c r="AY79" s="50">
        <v>3.4134661316272158E-2</v>
      </c>
      <c r="AZ79" s="50">
        <v>3.5512012563850739E-2</v>
      </c>
      <c r="BA79" s="50">
        <v>3.7925057033537518E-2</v>
      </c>
      <c r="BB79" s="50">
        <v>3.5420075544351046E-2</v>
      </c>
      <c r="BC79" s="50">
        <v>3.3596478050664812E-2</v>
      </c>
      <c r="BD79" s="50">
        <v>3.5921094476480425E-2</v>
      </c>
      <c r="BE79" s="50">
        <v>3.714779443519281E-2</v>
      </c>
      <c r="BF79" s="50">
        <v>3.6950413233122911E-2</v>
      </c>
      <c r="BG79" s="50">
        <v>3.8609002944215806E-2</v>
      </c>
      <c r="BH79" s="50">
        <v>4.0681199740768823E-2</v>
      </c>
      <c r="BI79" s="50">
        <v>3.9543174643223884E-2</v>
      </c>
      <c r="BJ79" s="50">
        <v>3.7961803488326E-2</v>
      </c>
    </row>
    <row r="80" spans="1:62" x14ac:dyDescent="0.3">
      <c r="AP80" s="54"/>
      <c r="AQ80" s="54"/>
      <c r="AR80" s="54"/>
      <c r="AS80" s="54"/>
      <c r="AT80" s="79"/>
      <c r="AU80" s="79"/>
      <c r="AV80" s="79"/>
      <c r="AW80" s="79"/>
      <c r="AX80" s="79"/>
      <c r="AY80" s="79"/>
      <c r="AZ80" s="79"/>
      <c r="BA80" s="79"/>
      <c r="BB80" s="79"/>
      <c r="BC80" s="79"/>
      <c r="BD80" s="79"/>
      <c r="BE80" s="79"/>
      <c r="BF80" s="79"/>
      <c r="BG80" s="79"/>
      <c r="BH80" s="79"/>
      <c r="BI80" s="79"/>
      <c r="BJ80" s="79"/>
    </row>
    <row r="81" spans="1:62" x14ac:dyDescent="0.3">
      <c r="A81" s="59" t="s">
        <v>235</v>
      </c>
      <c r="B81" s="55" t="s">
        <v>26</v>
      </c>
      <c r="C81" s="55" t="s">
        <v>27</v>
      </c>
      <c r="D81" s="55" t="s">
        <v>28</v>
      </c>
      <c r="E81" s="55" t="s">
        <v>29</v>
      </c>
      <c r="F81" s="55" t="s">
        <v>30</v>
      </c>
      <c r="G81" s="55" t="s">
        <v>31</v>
      </c>
      <c r="H81" s="55" t="s">
        <v>32</v>
      </c>
      <c r="I81" s="55" t="s">
        <v>33</v>
      </c>
      <c r="J81" s="55" t="s">
        <v>34</v>
      </c>
      <c r="K81" s="55" t="s">
        <v>35</v>
      </c>
      <c r="L81" s="55" t="s">
        <v>36</v>
      </c>
      <c r="M81" s="55" t="s">
        <v>37</v>
      </c>
      <c r="N81" s="55" t="s">
        <v>38</v>
      </c>
      <c r="O81" s="55" t="s">
        <v>39</v>
      </c>
      <c r="P81" s="55" t="s">
        <v>40</v>
      </c>
      <c r="Q81" s="55" t="s">
        <v>41</v>
      </c>
      <c r="R81" s="55" t="s">
        <v>42</v>
      </c>
      <c r="S81" s="55" t="s">
        <v>43</v>
      </c>
      <c r="T81" s="55" t="s">
        <v>44</v>
      </c>
      <c r="U81" s="55" t="s">
        <v>45</v>
      </c>
      <c r="V81" s="55" t="s">
        <v>46</v>
      </c>
      <c r="W81" s="55" t="s">
        <v>47</v>
      </c>
      <c r="X81" s="55" t="s">
        <v>48</v>
      </c>
      <c r="Y81" s="55" t="s">
        <v>49</v>
      </c>
      <c r="Z81" s="55" t="s">
        <v>3</v>
      </c>
      <c r="AA81" s="55" t="s">
        <v>4</v>
      </c>
      <c r="AB81" s="55" t="s">
        <v>5</v>
      </c>
      <c r="AC81" s="55" t="s">
        <v>6</v>
      </c>
      <c r="AD81" s="55" t="s">
        <v>7</v>
      </c>
      <c r="AE81" s="55" t="s">
        <v>8</v>
      </c>
      <c r="AF81" s="55" t="s">
        <v>9</v>
      </c>
      <c r="AG81" s="55" t="s">
        <v>10</v>
      </c>
      <c r="AH81" s="55" t="s">
        <v>11</v>
      </c>
      <c r="AI81" s="55" t="s">
        <v>12</v>
      </c>
      <c r="AJ81" s="55" t="s">
        <v>13</v>
      </c>
      <c r="AK81" s="55" t="s">
        <v>14</v>
      </c>
      <c r="AL81" s="55" t="s">
        <v>15</v>
      </c>
      <c r="AM81" s="55" t="s">
        <v>16</v>
      </c>
      <c r="AN81" s="55" t="s">
        <v>17</v>
      </c>
      <c r="AO81" s="55" t="s">
        <v>18</v>
      </c>
      <c r="AP81" s="56" t="s">
        <v>19</v>
      </c>
      <c r="AQ81" s="56" t="s">
        <v>20</v>
      </c>
      <c r="AR81" s="56" t="s">
        <v>21</v>
      </c>
      <c r="AS81" s="56" t="s">
        <v>22</v>
      </c>
      <c r="AT81" s="56" t="s">
        <v>50</v>
      </c>
      <c r="AU81" s="56" t="s">
        <v>51</v>
      </c>
      <c r="AV81" s="56" t="s">
        <v>161</v>
      </c>
      <c r="AW81" s="56" t="s">
        <v>162</v>
      </c>
      <c r="AX81" s="56" t="s">
        <v>210</v>
      </c>
      <c r="AY81" s="56" t="s">
        <v>211</v>
      </c>
      <c r="AZ81" s="11" t="s">
        <v>256</v>
      </c>
      <c r="BA81" s="11" t="s">
        <v>260</v>
      </c>
      <c r="BB81" s="11" t="s">
        <v>264</v>
      </c>
      <c r="BC81" s="11" t="s">
        <v>265</v>
      </c>
      <c r="BD81" s="11" t="s">
        <v>266</v>
      </c>
      <c r="BE81" s="11" t="s">
        <v>267</v>
      </c>
      <c r="BF81" s="11" t="s">
        <v>268</v>
      </c>
      <c r="BG81" s="11" t="s">
        <v>269</v>
      </c>
      <c r="BH81" s="11" t="s">
        <v>270</v>
      </c>
      <c r="BI81" s="11" t="s">
        <v>271</v>
      </c>
      <c r="BJ81" s="11" t="s">
        <v>336</v>
      </c>
    </row>
    <row r="82" spans="1:62" x14ac:dyDescent="0.3">
      <c r="A82" s="48" t="s">
        <v>219</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50">
        <v>0.51640099153487562</v>
      </c>
      <c r="AQ82" s="50">
        <v>0.51591077806159724</v>
      </c>
      <c r="AR82" s="50">
        <v>0.5145362057517141</v>
      </c>
      <c r="AS82" s="50">
        <v>0.51664940522195202</v>
      </c>
      <c r="AT82" s="50">
        <v>0.5268145460035395</v>
      </c>
      <c r="AU82" s="50">
        <v>0.52853031906257519</v>
      </c>
      <c r="AV82" s="50">
        <v>0.52016928010420638</v>
      </c>
      <c r="AW82" s="50">
        <v>0.51886909021289418</v>
      </c>
      <c r="AX82" s="50">
        <v>0.51738038531215258</v>
      </c>
      <c r="AY82" s="50">
        <v>0.52715978060303481</v>
      </c>
      <c r="AZ82" s="50">
        <v>0.52823073854292713</v>
      </c>
      <c r="BA82" s="50">
        <v>0.52777298166036823</v>
      </c>
      <c r="BB82" s="50">
        <v>0.53007739174238999</v>
      </c>
      <c r="BC82" s="50">
        <v>0.53208917595848837</v>
      </c>
      <c r="BD82" s="50">
        <v>0.53113074914641489</v>
      </c>
      <c r="BE82" s="50">
        <v>0.53084121852104527</v>
      </c>
      <c r="BF82" s="50">
        <v>0.52997356746404001</v>
      </c>
      <c r="BG82" s="50">
        <v>0.53042429465782825</v>
      </c>
      <c r="BH82" s="50">
        <v>0.52836377783938193</v>
      </c>
      <c r="BI82" s="50">
        <v>0.52653561671533433</v>
      </c>
      <c r="BJ82" s="50">
        <v>0.52297697636987095</v>
      </c>
    </row>
    <row r="83" spans="1:62" x14ac:dyDescent="0.3">
      <c r="A83" s="48" t="s">
        <v>220</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50">
        <v>0.41372510323504696</v>
      </c>
      <c r="AQ83" s="50">
        <v>0.40806148036871853</v>
      </c>
      <c r="AR83" s="50">
        <v>0.40251101712030712</v>
      </c>
      <c r="AS83" s="50">
        <v>0.40073868621801984</v>
      </c>
      <c r="AT83" s="50">
        <v>0.38927781614240703</v>
      </c>
      <c r="AU83" s="50">
        <v>0.38450707379476756</v>
      </c>
      <c r="AV83" s="50">
        <v>0.39074340845241445</v>
      </c>
      <c r="AW83" s="50">
        <v>0.39056633748331565</v>
      </c>
      <c r="AX83" s="50">
        <v>0.38787621701874142</v>
      </c>
      <c r="AY83" s="50">
        <v>0.3796899036569274</v>
      </c>
      <c r="AZ83" s="50">
        <v>0.37356107695893004</v>
      </c>
      <c r="BA83" s="50">
        <v>0.37287728531388459</v>
      </c>
      <c r="BB83" s="50">
        <v>0.37079753304963664</v>
      </c>
      <c r="BC83" s="50">
        <v>0.37103504617721583</v>
      </c>
      <c r="BD83" s="50">
        <v>0.36863451496284394</v>
      </c>
      <c r="BE83" s="50">
        <v>0.36881297026864018</v>
      </c>
      <c r="BF83" s="50">
        <v>0.3708396849593496</v>
      </c>
      <c r="BG83" s="50">
        <v>0.37158794222688191</v>
      </c>
      <c r="BH83" s="50">
        <v>0.37409323835710317</v>
      </c>
      <c r="BI83" s="50">
        <v>0.3752803678991099</v>
      </c>
      <c r="BJ83" s="50">
        <v>0.37554060043387993</v>
      </c>
    </row>
    <row r="84" spans="1:62" x14ac:dyDescent="0.3">
      <c r="A84" s="48" t="s">
        <v>257</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50">
        <v>6.8218855309465934E-2</v>
      </c>
      <c r="AQ84" s="50">
        <v>7.4220097148101169E-2</v>
      </c>
      <c r="AR84" s="50">
        <v>8.1031955097515859E-2</v>
      </c>
      <c r="AS84" s="50">
        <v>8.0719978862383662E-2</v>
      </c>
      <c r="AT84" s="50">
        <v>8.1914230357387485E-2</v>
      </c>
      <c r="AU84" s="50">
        <v>8.4997508635796151E-2</v>
      </c>
      <c r="AV84" s="50">
        <v>8.7194156055613509E-2</v>
      </c>
      <c r="AW84" s="50">
        <v>8.8736932579646932E-2</v>
      </c>
      <c r="AX84" s="50">
        <v>9.3011505867762898E-2</v>
      </c>
      <c r="AY84" s="50">
        <v>9.1728051297582824E-2</v>
      </c>
      <c r="AZ84" s="50">
        <v>9.6816495920390669E-2</v>
      </c>
      <c r="BA84" s="50">
        <v>9.934973302574715E-2</v>
      </c>
      <c r="BB84" s="50">
        <v>9.9125075207973395E-2</v>
      </c>
      <c r="BC84" s="50">
        <v>9.6792805672744911E-2</v>
      </c>
      <c r="BD84" s="50">
        <v>9.9957320747137979E-2</v>
      </c>
      <c r="BE84" s="50">
        <v>9.9972562512977189E-2</v>
      </c>
      <c r="BF84" s="50">
        <v>9.873724788930581E-2</v>
      </c>
      <c r="BG84" s="50">
        <v>9.746294689124628E-2</v>
      </c>
      <c r="BH84" s="50">
        <v>9.6943334312919474E-2</v>
      </c>
      <c r="BI84" s="50">
        <v>9.7503373819163297E-2</v>
      </c>
      <c r="BJ84" s="50">
        <v>0.10072663229839744</v>
      </c>
    </row>
    <row r="85" spans="1:62" x14ac:dyDescent="0.3">
      <c r="A85" s="48" t="s">
        <v>222</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50">
        <v>1.6550499206114265E-3</v>
      </c>
      <c r="AQ85" s="50">
        <v>1.8076444215830113E-3</v>
      </c>
      <c r="AR85" s="50">
        <v>1.9208220304629006E-3</v>
      </c>
      <c r="AS85" s="50">
        <v>1.8919296976444839E-3</v>
      </c>
      <c r="AT85" s="50">
        <v>1.9934074966660052E-3</v>
      </c>
      <c r="AU85" s="50">
        <v>1.965098506861049E-3</v>
      </c>
      <c r="AV85" s="50">
        <v>1.8931553877656903E-3</v>
      </c>
      <c r="AW85" s="50">
        <v>1.8276397241431752E-3</v>
      </c>
      <c r="AX85" s="50">
        <v>1.7318918013430943E-3</v>
      </c>
      <c r="AY85" s="50">
        <v>1.4222644424549938E-3</v>
      </c>
      <c r="AZ85" s="50">
        <v>1.3916885777522058E-3</v>
      </c>
      <c r="BA85" s="50">
        <v>0</v>
      </c>
      <c r="BB85" s="50">
        <v>0</v>
      </c>
      <c r="BC85" s="50">
        <v>8.2972191550877906E-5</v>
      </c>
      <c r="BD85" s="50">
        <v>2.7741514360313317E-4</v>
      </c>
      <c r="BE85" s="50">
        <v>3.7324869733732782E-4</v>
      </c>
      <c r="BF85" s="50">
        <v>4.4949968730456538E-4</v>
      </c>
      <c r="BG85" s="50">
        <v>5.2481622404356451E-4</v>
      </c>
      <c r="BH85" s="50">
        <v>5.9964949059537818E-4</v>
      </c>
      <c r="BI85" s="50">
        <v>6.8064156639252918E-4</v>
      </c>
      <c r="BJ85" s="50">
        <v>7.557908978515944E-4</v>
      </c>
    </row>
    <row r="86" spans="1:62" x14ac:dyDescent="0.3">
      <c r="AP86" s="54"/>
      <c r="AQ86" s="54"/>
      <c r="AR86" s="54"/>
      <c r="AS86" s="54"/>
      <c r="AT86" s="54"/>
      <c r="AU86" s="54"/>
      <c r="AV86" s="54"/>
      <c r="AW86" s="54"/>
      <c r="AX86" s="54"/>
      <c r="AY86" s="54"/>
      <c r="AZ86" s="54"/>
      <c r="BA86" s="54"/>
      <c r="BB86" s="54"/>
      <c r="BC86" s="54"/>
      <c r="BD86" s="54"/>
      <c r="BE86" s="54"/>
      <c r="BF86" s="54"/>
      <c r="BG86" s="54"/>
      <c r="BH86" s="54"/>
      <c r="BI86" s="54"/>
      <c r="BJ86" s="54"/>
    </row>
    <row r="87" spans="1:62" x14ac:dyDescent="0.3">
      <c r="A87" s="57" t="s">
        <v>236</v>
      </c>
      <c r="B87" s="55" t="s">
        <v>26</v>
      </c>
      <c r="C87" s="55" t="s">
        <v>27</v>
      </c>
      <c r="D87" s="55" t="s">
        <v>28</v>
      </c>
      <c r="E87" s="55" t="s">
        <v>29</v>
      </c>
      <c r="F87" s="55" t="s">
        <v>30</v>
      </c>
      <c r="G87" s="55" t="s">
        <v>31</v>
      </c>
      <c r="H87" s="55" t="s">
        <v>32</v>
      </c>
      <c r="I87" s="55" t="s">
        <v>33</v>
      </c>
      <c r="J87" s="55" t="s">
        <v>34</v>
      </c>
      <c r="K87" s="55" t="s">
        <v>35</v>
      </c>
      <c r="L87" s="55" t="s">
        <v>36</v>
      </c>
      <c r="M87" s="55" t="s">
        <v>37</v>
      </c>
      <c r="N87" s="55" t="s">
        <v>38</v>
      </c>
      <c r="O87" s="55" t="s">
        <v>39</v>
      </c>
      <c r="P87" s="55" t="s">
        <v>40</v>
      </c>
      <c r="Q87" s="55" t="s">
        <v>41</v>
      </c>
      <c r="R87" s="55" t="s">
        <v>42</v>
      </c>
      <c r="S87" s="55" t="s">
        <v>43</v>
      </c>
      <c r="T87" s="55" t="s">
        <v>44</v>
      </c>
      <c r="U87" s="55" t="s">
        <v>45</v>
      </c>
      <c r="V87" s="55" t="s">
        <v>46</v>
      </c>
      <c r="W87" s="55" t="s">
        <v>47</v>
      </c>
      <c r="X87" s="55" t="s">
        <v>48</v>
      </c>
      <c r="Y87" s="55" t="s">
        <v>49</v>
      </c>
      <c r="Z87" s="55" t="s">
        <v>3</v>
      </c>
      <c r="AA87" s="55" t="s">
        <v>4</v>
      </c>
      <c r="AB87" s="55" t="s">
        <v>5</v>
      </c>
      <c r="AC87" s="55" t="s">
        <v>6</v>
      </c>
      <c r="AD87" s="55" t="s">
        <v>7</v>
      </c>
      <c r="AE87" s="55" t="s">
        <v>8</v>
      </c>
      <c r="AF87" s="55" t="s">
        <v>9</v>
      </c>
      <c r="AG87" s="55" t="s">
        <v>10</v>
      </c>
      <c r="AH87" s="55" t="s">
        <v>11</v>
      </c>
      <c r="AI87" s="55" t="s">
        <v>12</v>
      </c>
      <c r="AJ87" s="55" t="s">
        <v>13</v>
      </c>
      <c r="AK87" s="55" t="s">
        <v>14</v>
      </c>
      <c r="AL87" s="55" t="s">
        <v>15</v>
      </c>
      <c r="AM87" s="55" t="s">
        <v>16</v>
      </c>
      <c r="AN87" s="55" t="s">
        <v>17</v>
      </c>
      <c r="AO87" s="55" t="s">
        <v>18</v>
      </c>
      <c r="AP87" s="56" t="s">
        <v>19</v>
      </c>
      <c r="AQ87" s="56" t="s">
        <v>20</v>
      </c>
      <c r="AR87" s="56" t="s">
        <v>21</v>
      </c>
      <c r="AS87" s="56" t="s">
        <v>22</v>
      </c>
      <c r="AT87" s="56" t="s">
        <v>50</v>
      </c>
      <c r="AU87" s="56" t="s">
        <v>51</v>
      </c>
      <c r="AV87" s="56" t="s">
        <v>161</v>
      </c>
      <c r="AW87" s="56" t="s">
        <v>162</v>
      </c>
      <c r="AX87" s="56" t="s">
        <v>210</v>
      </c>
      <c r="AY87" s="56" t="s">
        <v>211</v>
      </c>
      <c r="AZ87" s="11" t="s">
        <v>256</v>
      </c>
      <c r="BA87" s="11" t="s">
        <v>260</v>
      </c>
      <c r="BB87" s="11" t="s">
        <v>264</v>
      </c>
      <c r="BC87" s="11" t="s">
        <v>265</v>
      </c>
      <c r="BD87" s="11" t="s">
        <v>266</v>
      </c>
      <c r="BE87" s="11" t="s">
        <v>267</v>
      </c>
      <c r="BF87" s="11" t="s">
        <v>268</v>
      </c>
      <c r="BG87" s="11" t="s">
        <v>269</v>
      </c>
      <c r="BH87" s="11" t="s">
        <v>270</v>
      </c>
      <c r="BI87" s="11" t="s">
        <v>271</v>
      </c>
      <c r="BJ87" s="11" t="s">
        <v>336</v>
      </c>
    </row>
    <row r="88" spans="1:62" x14ac:dyDescent="0.3">
      <c r="A88" s="48" t="s">
        <v>219</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50">
        <v>0.40216660036200264</v>
      </c>
      <c r="AQ88" s="50">
        <v>0.4060562258883702</v>
      </c>
      <c r="AR88" s="50">
        <v>0.41514281624134475</v>
      </c>
      <c r="AS88" s="50">
        <v>0.41904452506001044</v>
      </c>
      <c r="AT88" s="50">
        <v>0.42030254998470568</v>
      </c>
      <c r="AU88" s="50">
        <v>0.43897554406502243</v>
      </c>
      <c r="AV88" s="50">
        <v>0.4686476491524848</v>
      </c>
      <c r="AW88" s="50">
        <v>0.47282398726709418</v>
      </c>
      <c r="AX88" s="50">
        <v>0.476106489843103</v>
      </c>
      <c r="AY88" s="50">
        <v>0.48167053426405626</v>
      </c>
      <c r="AZ88" s="50">
        <v>0.48986568274662751</v>
      </c>
      <c r="BA88" s="50">
        <v>0.49205820603779049</v>
      </c>
      <c r="BB88" s="50">
        <v>0.49291807518660524</v>
      </c>
      <c r="BC88" s="50">
        <v>0.49181676955240944</v>
      </c>
      <c r="BD88" s="50">
        <v>0.49676881234489118</v>
      </c>
      <c r="BE88" s="50">
        <v>0.50655746448657391</v>
      </c>
      <c r="BF88" s="50">
        <v>0.50648317113211694</v>
      </c>
      <c r="BG88" s="50">
        <v>0.50482608296870191</v>
      </c>
      <c r="BH88" s="50">
        <v>0.50890331832848668</v>
      </c>
      <c r="BI88" s="50">
        <v>0.50396721792471366</v>
      </c>
      <c r="BJ88" s="50">
        <v>0.48780717475636731</v>
      </c>
    </row>
    <row r="89" spans="1:62" x14ac:dyDescent="0.3">
      <c r="A89" s="48" t="s">
        <v>257</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50">
        <v>7.2296383931082023E-2</v>
      </c>
      <c r="AQ89" s="50">
        <v>7.2032594257485899E-2</v>
      </c>
      <c r="AR89" s="50">
        <v>7.1933651288774367E-2</v>
      </c>
      <c r="AS89" s="50">
        <v>7.1238291190643788E-2</v>
      </c>
      <c r="AT89" s="50">
        <v>6.8018130752759934E-2</v>
      </c>
      <c r="AU89" s="50">
        <v>6.0316507962148269E-2</v>
      </c>
      <c r="AV89" s="50">
        <v>5.1182755203783334E-2</v>
      </c>
      <c r="AW89" s="50">
        <v>4.6028499870970435E-2</v>
      </c>
      <c r="AX89" s="50">
        <v>3.9889880977617233E-2</v>
      </c>
      <c r="AY89" s="50">
        <v>3.4351763450334291E-2</v>
      </c>
      <c r="AZ89" s="50">
        <v>3.1863748537618843E-2</v>
      </c>
      <c r="BA89" s="50">
        <v>3.0491807234730568E-2</v>
      </c>
      <c r="BB89" s="50">
        <v>2.5786691471742632E-2</v>
      </c>
      <c r="BC89" s="50">
        <v>2.5814186844519697E-2</v>
      </c>
      <c r="BD89" s="50">
        <v>2.090448631862106E-2</v>
      </c>
      <c r="BE89" s="50">
        <v>1.9910433667774886E-2</v>
      </c>
      <c r="BF89" s="50">
        <v>1.8374727763454644E-2</v>
      </c>
      <c r="BG89" s="50">
        <v>1.6895336854656402E-2</v>
      </c>
      <c r="BH89" s="50">
        <v>1.5839090772105879E-2</v>
      </c>
      <c r="BI89" s="50">
        <v>1.5011856482275782E-2</v>
      </c>
      <c r="BJ89" s="50">
        <v>1.3816785762250327E-2</v>
      </c>
    </row>
    <row r="90" spans="1:62" x14ac:dyDescent="0.3">
      <c r="A90" s="48" t="s">
        <v>220</v>
      </c>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50">
        <v>0.52553701570691536</v>
      </c>
      <c r="AQ90" s="50">
        <v>0.52191117985414393</v>
      </c>
      <c r="AR90" s="50">
        <v>0.51292353246988087</v>
      </c>
      <c r="AS90" s="50">
        <v>0.50971718374934571</v>
      </c>
      <c r="AT90" s="50">
        <v>0.5116793192625344</v>
      </c>
      <c r="AU90" s="50">
        <v>0.50070794797282925</v>
      </c>
      <c r="AV90" s="50">
        <v>0.48016959564373185</v>
      </c>
      <c r="AW90" s="50">
        <v>0.48114751286193541</v>
      </c>
      <c r="AX90" s="50">
        <v>0.48400362917927975</v>
      </c>
      <c r="AY90" s="50">
        <v>0.48397770228560943</v>
      </c>
      <c r="AZ90" s="50">
        <v>0.47827056871575369</v>
      </c>
      <c r="BA90" s="50">
        <v>0.47744998672747896</v>
      </c>
      <c r="BB90" s="50">
        <v>0.48129523334165208</v>
      </c>
      <c r="BC90" s="50">
        <v>0.48236904360307087</v>
      </c>
      <c r="BD90" s="50">
        <v>0.48232670133648775</v>
      </c>
      <c r="BE90" s="50">
        <v>0.4735321018456512</v>
      </c>
      <c r="BF90" s="50">
        <v>0.47514210110442839</v>
      </c>
      <c r="BG90" s="50">
        <v>0.47827858017664165</v>
      </c>
      <c r="BH90" s="50">
        <v>0.4752575908994075</v>
      </c>
      <c r="BI90" s="50">
        <v>0.48102092559301063</v>
      </c>
      <c r="BJ90" s="50">
        <v>0.49837603948138232</v>
      </c>
    </row>
    <row r="91" spans="1:62" x14ac:dyDescent="0.3">
      <c r="AP91" s="54"/>
      <c r="AQ91" s="54"/>
      <c r="AR91" s="54"/>
      <c r="AS91" s="54"/>
      <c r="AT91" s="54"/>
      <c r="AU91" s="54"/>
      <c r="AV91" s="54"/>
      <c r="AW91" s="54"/>
      <c r="AX91" s="54"/>
      <c r="AY91" s="54"/>
      <c r="AZ91" s="54"/>
      <c r="BA91" s="54"/>
      <c r="BB91" s="54"/>
      <c r="BC91" s="54"/>
      <c r="BD91" s="54"/>
      <c r="BE91" s="54"/>
      <c r="BF91" s="54"/>
      <c r="BG91" s="54"/>
      <c r="BH91" s="54"/>
      <c r="BI91" s="54"/>
      <c r="BJ91" s="54"/>
    </row>
    <row r="92" spans="1:62" x14ac:dyDescent="0.3">
      <c r="A92" s="57" t="s">
        <v>237</v>
      </c>
      <c r="B92" s="55" t="s">
        <v>26</v>
      </c>
      <c r="C92" s="55" t="s">
        <v>27</v>
      </c>
      <c r="D92" s="55" t="s">
        <v>28</v>
      </c>
      <c r="E92" s="55" t="s">
        <v>29</v>
      </c>
      <c r="F92" s="55" t="s">
        <v>30</v>
      </c>
      <c r="G92" s="55" t="s">
        <v>31</v>
      </c>
      <c r="H92" s="55" t="s">
        <v>32</v>
      </c>
      <c r="I92" s="55" t="s">
        <v>33</v>
      </c>
      <c r="J92" s="55" t="s">
        <v>34</v>
      </c>
      <c r="K92" s="55" t="s">
        <v>35</v>
      </c>
      <c r="L92" s="55" t="s">
        <v>36</v>
      </c>
      <c r="M92" s="55" t="s">
        <v>37</v>
      </c>
      <c r="N92" s="55" t="s">
        <v>38</v>
      </c>
      <c r="O92" s="55" t="s">
        <v>39</v>
      </c>
      <c r="P92" s="55" t="s">
        <v>40</v>
      </c>
      <c r="Q92" s="55" t="s">
        <v>41</v>
      </c>
      <c r="R92" s="55" t="s">
        <v>42</v>
      </c>
      <c r="S92" s="55" t="s">
        <v>43</v>
      </c>
      <c r="T92" s="55" t="s">
        <v>44</v>
      </c>
      <c r="U92" s="55" t="s">
        <v>45</v>
      </c>
      <c r="V92" s="55" t="s">
        <v>46</v>
      </c>
      <c r="W92" s="55" t="s">
        <v>47</v>
      </c>
      <c r="X92" s="55" t="s">
        <v>48</v>
      </c>
      <c r="Y92" s="55" t="s">
        <v>49</v>
      </c>
      <c r="Z92" s="55" t="s">
        <v>3</v>
      </c>
      <c r="AA92" s="55" t="s">
        <v>4</v>
      </c>
      <c r="AB92" s="55" t="s">
        <v>5</v>
      </c>
      <c r="AC92" s="55" t="s">
        <v>6</v>
      </c>
      <c r="AD92" s="55" t="s">
        <v>7</v>
      </c>
      <c r="AE92" s="55" t="s">
        <v>8</v>
      </c>
      <c r="AF92" s="55" t="s">
        <v>9</v>
      </c>
      <c r="AG92" s="55" t="s">
        <v>10</v>
      </c>
      <c r="AH92" s="55" t="s">
        <v>11</v>
      </c>
      <c r="AI92" s="55" t="s">
        <v>12</v>
      </c>
      <c r="AJ92" s="55" t="s">
        <v>13</v>
      </c>
      <c r="AK92" s="55" t="s">
        <v>14</v>
      </c>
      <c r="AL92" s="55" t="s">
        <v>15</v>
      </c>
      <c r="AM92" s="55" t="s">
        <v>16</v>
      </c>
      <c r="AN92" s="55" t="s">
        <v>17</v>
      </c>
      <c r="AO92" s="55" t="s">
        <v>18</v>
      </c>
      <c r="AP92" s="56" t="s">
        <v>19</v>
      </c>
      <c r="AQ92" s="56" t="s">
        <v>20</v>
      </c>
      <c r="AR92" s="56" t="s">
        <v>21</v>
      </c>
      <c r="AS92" s="56" t="s">
        <v>22</v>
      </c>
      <c r="AT92" s="56" t="s">
        <v>50</v>
      </c>
      <c r="AU92" s="56" t="s">
        <v>51</v>
      </c>
      <c r="AV92" s="56" t="s">
        <v>161</v>
      </c>
      <c r="AW92" s="56" t="s">
        <v>162</v>
      </c>
      <c r="AX92" s="56" t="s">
        <v>210</v>
      </c>
      <c r="AY92" s="56" t="s">
        <v>211</v>
      </c>
      <c r="AZ92" s="11" t="s">
        <v>256</v>
      </c>
      <c r="BA92" s="11" t="s">
        <v>260</v>
      </c>
      <c r="BB92" s="11" t="s">
        <v>264</v>
      </c>
      <c r="BC92" s="11" t="s">
        <v>265</v>
      </c>
      <c r="BD92" s="11" t="s">
        <v>266</v>
      </c>
      <c r="BE92" s="11" t="s">
        <v>267</v>
      </c>
      <c r="BF92" s="11" t="s">
        <v>268</v>
      </c>
      <c r="BG92" s="11" t="s">
        <v>269</v>
      </c>
      <c r="BH92" s="11" t="s">
        <v>270</v>
      </c>
      <c r="BI92" s="11" t="s">
        <v>271</v>
      </c>
      <c r="BJ92" s="11" t="s">
        <v>336</v>
      </c>
    </row>
    <row r="93" spans="1:62" x14ac:dyDescent="0.3">
      <c r="A93" s="101" t="s">
        <v>219</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50">
        <v>0.32026553796944796</v>
      </c>
      <c r="AQ93" s="50">
        <v>0.33364045296125228</v>
      </c>
      <c r="AR93" s="50">
        <v>0.35925729805442153</v>
      </c>
      <c r="AS93" s="50">
        <v>0.37317708800459204</v>
      </c>
      <c r="AT93" s="50">
        <v>0.37696654666402607</v>
      </c>
      <c r="AU93" s="50">
        <v>0.38387554737957652</v>
      </c>
      <c r="AV93" s="50">
        <v>0.40992542628397871</v>
      </c>
      <c r="AW93" s="50">
        <v>0.41187169073882451</v>
      </c>
      <c r="AX93" s="50">
        <v>0.43237985764180559</v>
      </c>
      <c r="AY93" s="50">
        <v>0.41952088180624697</v>
      </c>
      <c r="AZ93" s="50">
        <v>0.43321735496346514</v>
      </c>
      <c r="BA93" s="50">
        <v>0.45476757597886991</v>
      </c>
      <c r="BB93" s="50">
        <v>0.4540933911574811</v>
      </c>
      <c r="BC93" s="50">
        <v>0.46620019933733803</v>
      </c>
      <c r="BD93" s="50">
        <v>0.46149523707588569</v>
      </c>
      <c r="BE93" s="50">
        <v>0.46308043388658227</v>
      </c>
      <c r="BF93" s="50">
        <v>0.46363927996216592</v>
      </c>
      <c r="BG93" s="50">
        <v>0.46037335931226059</v>
      </c>
      <c r="BH93" s="50">
        <v>0.45488254688829971</v>
      </c>
      <c r="BI93" s="50">
        <v>0.46298947090034548</v>
      </c>
      <c r="BJ93" s="50">
        <v>0.4740129085390391</v>
      </c>
    </row>
    <row r="94" spans="1:62" x14ac:dyDescent="0.3">
      <c r="A94" s="101" t="s">
        <v>220</v>
      </c>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8"/>
      <c r="AP94" s="50">
        <v>0.55261815474549159</v>
      </c>
      <c r="AQ94" s="50">
        <v>0.53538910529298966</v>
      </c>
      <c r="AR94" s="50">
        <v>0.50833453310265231</v>
      </c>
      <c r="AS94" s="50">
        <v>0.4954118096253341</v>
      </c>
      <c r="AT94" s="50">
        <v>0.49132264251783081</v>
      </c>
      <c r="AU94" s="50">
        <v>0.4829537501749615</v>
      </c>
      <c r="AV94" s="50">
        <v>0.44875308645396578</v>
      </c>
      <c r="AW94" s="50">
        <v>0.43793649100860949</v>
      </c>
      <c r="AX94" s="50">
        <v>0.41990067347510207</v>
      </c>
      <c r="AY94" s="50">
        <v>0.40930419975823118</v>
      </c>
      <c r="AZ94" s="50">
        <v>0.39279850610130251</v>
      </c>
      <c r="BA94" s="50">
        <v>0.37190573364910151</v>
      </c>
      <c r="BB94" s="50">
        <v>0.37794854368605391</v>
      </c>
      <c r="BC94" s="50">
        <v>0.38440117986154138</v>
      </c>
      <c r="BD94" s="50">
        <v>0.39221877341325057</v>
      </c>
      <c r="BE94" s="50">
        <v>0.40363381688163286</v>
      </c>
      <c r="BF94" s="50">
        <v>0.41328094770366403</v>
      </c>
      <c r="BG94" s="50">
        <v>0.42225081952105742</v>
      </c>
      <c r="BH94" s="50">
        <v>0.43209308848036576</v>
      </c>
      <c r="BI94" s="50">
        <v>0.4316996975156614</v>
      </c>
      <c r="BJ94" s="50">
        <v>0.42730446121355242</v>
      </c>
    </row>
    <row r="95" spans="1:62" x14ac:dyDescent="0.3">
      <c r="A95" s="101" t="s">
        <v>257</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50">
        <v>0.1085130241364731</v>
      </c>
      <c r="AQ95" s="50">
        <v>0.11336332171585002</v>
      </c>
      <c r="AR95" s="50">
        <v>0.11678595220607076</v>
      </c>
      <c r="AS95" s="50">
        <v>0.11715324632726956</v>
      </c>
      <c r="AT95" s="50">
        <v>0.11873750349291785</v>
      </c>
      <c r="AU95" s="50">
        <v>0.11544603044473073</v>
      </c>
      <c r="AV95" s="50">
        <v>0.12304524582168264</v>
      </c>
      <c r="AW95" s="50">
        <v>0.13236756470082983</v>
      </c>
      <c r="AX95" s="50">
        <v>0.13120238147869784</v>
      </c>
      <c r="AY95" s="50">
        <v>0.15299351383671506</v>
      </c>
      <c r="AZ95" s="50">
        <v>0.15453095096735248</v>
      </c>
      <c r="BA95" s="50">
        <v>0.15397451559844663</v>
      </c>
      <c r="BB95" s="50">
        <v>0.15111885688523433</v>
      </c>
      <c r="BC95" s="50">
        <v>0.14588664709209923</v>
      </c>
      <c r="BD95" s="50">
        <v>0.14328574868885796</v>
      </c>
      <c r="BE95" s="50">
        <v>0.13076915343862153</v>
      </c>
      <c r="BF95" s="50">
        <v>0.12091026645897616</v>
      </c>
      <c r="BG95" s="50">
        <v>0.11545044036914651</v>
      </c>
      <c r="BH95" s="50">
        <v>0.11136113855977667</v>
      </c>
      <c r="BI95" s="50">
        <v>0.10381659200978528</v>
      </c>
      <c r="BJ95" s="50">
        <v>9.7431706092094228E-2</v>
      </c>
    </row>
    <row r="96" spans="1:62" x14ac:dyDescent="0.3">
      <c r="A96" s="101" t="s">
        <v>222</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50">
        <v>1.860328314858729E-2</v>
      </c>
      <c r="AQ96" s="50">
        <v>1.7607120029907986E-2</v>
      </c>
      <c r="AR96" s="50">
        <v>1.562221663685545E-2</v>
      </c>
      <c r="AS96" s="50">
        <v>1.4257856042804318E-2</v>
      </c>
      <c r="AT96" s="50">
        <v>1.2973307325225242E-2</v>
      </c>
      <c r="AU96" s="50">
        <v>1.7724672000731266E-2</v>
      </c>
      <c r="AV96" s="50">
        <v>1.8276241440372896E-2</v>
      </c>
      <c r="AW96" s="50">
        <v>1.7824253551736165E-2</v>
      </c>
      <c r="AX96" s="50">
        <v>1.6517087404394535E-2</v>
      </c>
      <c r="AY96" s="50">
        <v>1.8181404598806752E-2</v>
      </c>
      <c r="AZ96" s="50">
        <v>1.9453187967879853E-2</v>
      </c>
      <c r="BA96" s="50">
        <v>1.9352174773581945E-2</v>
      </c>
      <c r="BB96" s="50">
        <v>1.6839208271230692E-2</v>
      </c>
      <c r="BC96" s="50">
        <v>3.5119737090213614E-3</v>
      </c>
      <c r="BD96" s="50">
        <v>3.0002408220057798E-3</v>
      </c>
      <c r="BE96" s="50">
        <v>2.5165957931633041E-3</v>
      </c>
      <c r="BF96" s="50">
        <v>2.169505875193883E-3</v>
      </c>
      <c r="BG96" s="50">
        <v>1.9253807975355126E-3</v>
      </c>
      <c r="BH96" s="50">
        <v>1.6632260715578558E-3</v>
      </c>
      <c r="BI96" s="50">
        <v>1.4942395742078382E-3</v>
      </c>
      <c r="BJ96" s="50">
        <v>1.2509241553142439E-3</v>
      </c>
    </row>
    <row r="97" spans="1:62" x14ac:dyDescent="0.3">
      <c r="A97" s="102"/>
      <c r="AP97" s="54"/>
      <c r="AQ97" s="54"/>
      <c r="AR97" s="54"/>
      <c r="AS97" s="54"/>
      <c r="AT97" s="54"/>
      <c r="AU97" s="79"/>
      <c r="AV97" s="79"/>
      <c r="AW97" s="79"/>
      <c r="AX97" s="79"/>
      <c r="AY97" s="79"/>
      <c r="AZ97" s="79"/>
      <c r="BA97" s="79"/>
      <c r="BB97" s="79"/>
      <c r="BC97" s="79"/>
      <c r="BD97" s="79"/>
      <c r="BE97" s="79"/>
      <c r="BF97" s="79"/>
      <c r="BG97" s="79"/>
      <c r="BH97" s="79"/>
      <c r="BI97" s="79"/>
      <c r="BJ97" s="79"/>
    </row>
    <row r="98" spans="1:62" x14ac:dyDescent="0.3">
      <c r="A98" s="24" t="s">
        <v>245</v>
      </c>
      <c r="B98" s="43" t="s">
        <v>26</v>
      </c>
      <c r="C98" s="43" t="s">
        <v>27</v>
      </c>
      <c r="D98" s="43" t="s">
        <v>28</v>
      </c>
      <c r="E98" s="43" t="s">
        <v>29</v>
      </c>
      <c r="F98" s="43" t="s">
        <v>30</v>
      </c>
      <c r="G98" s="43" t="s">
        <v>31</v>
      </c>
      <c r="H98" s="43" t="s">
        <v>32</v>
      </c>
      <c r="I98" s="43" t="s">
        <v>33</v>
      </c>
      <c r="J98" s="43" t="s">
        <v>34</v>
      </c>
      <c r="K98" s="43" t="s">
        <v>35</v>
      </c>
      <c r="L98" s="43" t="s">
        <v>36</v>
      </c>
      <c r="M98" s="43" t="s">
        <v>37</v>
      </c>
      <c r="N98" s="43" t="s">
        <v>38</v>
      </c>
      <c r="O98" s="43" t="s">
        <v>39</v>
      </c>
      <c r="P98" s="43" t="s">
        <v>40</v>
      </c>
      <c r="Q98" s="43" t="s">
        <v>41</v>
      </c>
      <c r="R98" s="43" t="s">
        <v>42</v>
      </c>
      <c r="S98" s="43" t="s">
        <v>43</v>
      </c>
      <c r="T98" s="43" t="s">
        <v>44</v>
      </c>
      <c r="U98" s="43" t="s">
        <v>45</v>
      </c>
      <c r="V98" s="43" t="s">
        <v>46</v>
      </c>
      <c r="W98" s="43" t="s">
        <v>47</v>
      </c>
      <c r="X98" s="43" t="s">
        <v>48</v>
      </c>
      <c r="Y98" s="43" t="s">
        <v>49</v>
      </c>
      <c r="Z98" s="43" t="s">
        <v>3</v>
      </c>
      <c r="AA98" s="43" t="s">
        <v>4</v>
      </c>
      <c r="AB98" s="43" t="s">
        <v>5</v>
      </c>
      <c r="AC98" s="43" t="s">
        <v>6</v>
      </c>
      <c r="AD98" s="43" t="s">
        <v>7</v>
      </c>
      <c r="AE98" s="43" t="s">
        <v>8</v>
      </c>
      <c r="AF98" s="43" t="s">
        <v>9</v>
      </c>
      <c r="AG98" s="43" t="s">
        <v>10</v>
      </c>
      <c r="AH98" s="43" t="s">
        <v>11</v>
      </c>
      <c r="AI98" s="43" t="s">
        <v>12</v>
      </c>
      <c r="AJ98" s="43" t="s">
        <v>13</v>
      </c>
      <c r="AK98" s="43" t="s">
        <v>14</v>
      </c>
      <c r="AL98" s="43" t="s">
        <v>15</v>
      </c>
      <c r="AM98" s="43" t="s">
        <v>16</v>
      </c>
      <c r="AN98" s="43" t="s">
        <v>17</v>
      </c>
      <c r="AO98" s="43" t="s">
        <v>18</v>
      </c>
      <c r="AP98" s="52" t="s">
        <v>19</v>
      </c>
      <c r="AQ98" s="52" t="s">
        <v>20</v>
      </c>
      <c r="AR98" s="52" t="s">
        <v>21</v>
      </c>
      <c r="AS98" s="52" t="s">
        <v>22</v>
      </c>
      <c r="AT98" s="52" t="s">
        <v>50</v>
      </c>
      <c r="AU98" s="52" t="s">
        <v>51</v>
      </c>
      <c r="AV98" s="52" t="s">
        <v>161</v>
      </c>
      <c r="AW98" s="52" t="s">
        <v>162</v>
      </c>
      <c r="AX98" s="52" t="s">
        <v>210</v>
      </c>
      <c r="AY98" s="52" t="s">
        <v>211</v>
      </c>
      <c r="AZ98" s="11" t="s">
        <v>256</v>
      </c>
      <c r="BA98" s="11" t="s">
        <v>260</v>
      </c>
      <c r="BB98" s="11" t="s">
        <v>264</v>
      </c>
      <c r="BC98" s="11" t="s">
        <v>265</v>
      </c>
      <c r="BD98" s="11" t="s">
        <v>266</v>
      </c>
      <c r="BE98" s="11" t="s">
        <v>267</v>
      </c>
      <c r="BF98" s="11" t="s">
        <v>268</v>
      </c>
      <c r="BG98" s="11" t="s">
        <v>269</v>
      </c>
      <c r="BH98" s="11" t="s">
        <v>270</v>
      </c>
      <c r="BI98" s="11" t="s">
        <v>271</v>
      </c>
      <c r="BJ98" s="11" t="s">
        <v>336</v>
      </c>
    </row>
    <row r="99" spans="1:62" x14ac:dyDescent="0.3">
      <c r="A99" s="48" t="s">
        <v>219</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50">
        <v>0.42709561989544431</v>
      </c>
      <c r="AQ99" s="50">
        <v>0.42625319262173306</v>
      </c>
      <c r="AR99" s="50">
        <v>0.4251469242537631</v>
      </c>
      <c r="AS99" s="50">
        <v>0.42276225644120352</v>
      </c>
      <c r="AT99" s="50">
        <v>0.43201123906037447</v>
      </c>
      <c r="AU99" s="50">
        <v>0.42631139437541377</v>
      </c>
      <c r="AV99" s="50">
        <v>0.42765786462888872</v>
      </c>
      <c r="AW99" s="50">
        <v>0.41974991836354314</v>
      </c>
      <c r="AX99" s="50">
        <v>0.42655167439800024</v>
      </c>
      <c r="AY99" s="50">
        <v>0.42325752151943885</v>
      </c>
      <c r="AZ99" s="50">
        <v>0.42398661227416351</v>
      </c>
      <c r="BA99" s="50">
        <v>0.42122057967804483</v>
      </c>
      <c r="BB99" s="50">
        <v>0.43219014370876618</v>
      </c>
      <c r="BC99" s="50">
        <v>0.43571297150127264</v>
      </c>
      <c r="BD99" s="50">
        <v>0.43730999161296213</v>
      </c>
      <c r="BE99" s="50">
        <v>0.42334705955642715</v>
      </c>
      <c r="BF99" s="50">
        <v>0.42939931161665768</v>
      </c>
      <c r="BG99" s="50">
        <v>0.4242931162530818</v>
      </c>
      <c r="BH99" s="50">
        <v>0.42876844752383964</v>
      </c>
      <c r="BI99" s="50">
        <v>0.41199999999999998</v>
      </c>
      <c r="BJ99" s="50">
        <v>0.42120000000000002</v>
      </c>
    </row>
    <row r="100" spans="1:62" x14ac:dyDescent="0.3">
      <c r="A100" s="48" t="s">
        <v>257</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50">
        <v>0.18739734805013242</v>
      </c>
      <c r="AQ100" s="50">
        <v>0.18067806012837906</v>
      </c>
      <c r="AR100" s="50">
        <v>0.18531742229373677</v>
      </c>
      <c r="AS100" s="50">
        <v>0.18622502758089718</v>
      </c>
      <c r="AT100" s="50">
        <v>0.18253928779116535</v>
      </c>
      <c r="AU100" s="50">
        <v>0.17840754575148352</v>
      </c>
      <c r="AV100" s="50">
        <v>0.18352676317890607</v>
      </c>
      <c r="AW100" s="50">
        <v>0.18740434765663877</v>
      </c>
      <c r="AX100" s="50">
        <v>0.18242974858202307</v>
      </c>
      <c r="AY100" s="50">
        <v>0.18578167070770696</v>
      </c>
      <c r="AZ100" s="50">
        <v>0.18730167988373037</v>
      </c>
      <c r="BA100" s="50">
        <v>0.19120476584962753</v>
      </c>
      <c r="BB100" s="50">
        <v>0.18689350731736923</v>
      </c>
      <c r="BC100" s="50">
        <v>0.18236397994934739</v>
      </c>
      <c r="BD100" s="50">
        <v>0.18145659619959559</v>
      </c>
      <c r="BE100" s="50">
        <v>0.18470265170722672</v>
      </c>
      <c r="BF100" s="50">
        <v>0.18096033287029903</v>
      </c>
      <c r="BG100" s="50">
        <v>0.1761892408639856</v>
      </c>
      <c r="BH100" s="50">
        <v>0.17298324714306051</v>
      </c>
      <c r="BI100" s="50">
        <v>0.185</v>
      </c>
      <c r="BJ100" s="50">
        <v>0.186</v>
      </c>
    </row>
    <row r="101" spans="1:62" x14ac:dyDescent="0.3">
      <c r="A101" s="48" t="s">
        <v>220</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50">
        <v>0.34801016956272951</v>
      </c>
      <c r="AQ101" s="50">
        <v>0.35010571003544705</v>
      </c>
      <c r="AR101" s="50">
        <v>0.34390512045392563</v>
      </c>
      <c r="AS101" s="50">
        <v>0.34426618883302718</v>
      </c>
      <c r="AT101" s="50">
        <v>0.34091119502309464</v>
      </c>
      <c r="AU101" s="50">
        <v>0.34299519554187818</v>
      </c>
      <c r="AV101" s="50">
        <v>0.33564877483451055</v>
      </c>
      <c r="AW101" s="50">
        <v>0.33758996420195858</v>
      </c>
      <c r="AX101" s="50">
        <v>0.33330605733044083</v>
      </c>
      <c r="AY101" s="50">
        <v>0.32951970231439442</v>
      </c>
      <c r="AZ101" s="50">
        <v>0.32535880760363156</v>
      </c>
      <c r="BA101" s="50">
        <v>0.31807098376660414</v>
      </c>
      <c r="BB101" s="50">
        <v>0.31693207254883227</v>
      </c>
      <c r="BC101" s="50">
        <v>0.31972321832220341</v>
      </c>
      <c r="BD101" s="50">
        <v>0.31724826848250931</v>
      </c>
      <c r="BE101" s="50">
        <v>0.32161621432321597</v>
      </c>
      <c r="BF101" s="50">
        <v>0.32117937297787513</v>
      </c>
      <c r="BG101" s="50">
        <v>0.32870444568543727</v>
      </c>
      <c r="BH101" s="50">
        <v>0.32742128969234596</v>
      </c>
      <c r="BI101" s="50">
        <v>0.33100000000000002</v>
      </c>
      <c r="BJ101" s="50">
        <v>0.32979999999999998</v>
      </c>
    </row>
    <row r="102" spans="1:62" x14ac:dyDescent="0.3">
      <c r="A102" s="48" t="s">
        <v>221</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50">
        <v>2.6665641888050453E-2</v>
      </c>
      <c r="AQ102" s="50">
        <v>3.1410402223186945E-2</v>
      </c>
      <c r="AR102" s="50">
        <v>3.3400175810568415E-2</v>
      </c>
      <c r="AS102" s="50">
        <v>3.5887806312975334E-2</v>
      </c>
      <c r="AT102" s="50">
        <v>3.4983754146351555E-2</v>
      </c>
      <c r="AU102" s="50">
        <v>3.7163035666849288E-2</v>
      </c>
      <c r="AV102" s="50">
        <v>3.8221983864790629E-2</v>
      </c>
      <c r="AW102" s="50">
        <v>3.732325240317122E-2</v>
      </c>
      <c r="AX102" s="50">
        <v>3.7985462704039262E-2</v>
      </c>
      <c r="AY102" s="50">
        <v>3.9716972898501242E-2</v>
      </c>
      <c r="AZ102" s="50">
        <v>4.0185301538041923E-2</v>
      </c>
      <c r="BA102" s="50">
        <v>4.411278478110435E-2</v>
      </c>
      <c r="BB102" s="50">
        <v>4.0905092674063177E-2</v>
      </c>
      <c r="BC102" s="50">
        <v>4.0940396292511338E-2</v>
      </c>
      <c r="BD102" s="50">
        <v>4.1588203753694007E-2</v>
      </c>
      <c r="BE102" s="50">
        <v>4.3572644793918328E-2</v>
      </c>
      <c r="BF102" s="50">
        <v>4.2530883500254087E-2</v>
      </c>
      <c r="BG102" s="50">
        <v>4.4342833815126298E-2</v>
      </c>
      <c r="BH102" s="50">
        <v>4.3662640483130531E-2</v>
      </c>
      <c r="BI102" s="50">
        <v>4.3999999999999997E-2</v>
      </c>
      <c r="BJ102" s="50">
        <v>3.85E-2</v>
      </c>
    </row>
    <row r="103" spans="1:62" x14ac:dyDescent="0.3">
      <c r="A103" s="48" t="s">
        <v>222</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50">
        <v>1.0831220603643145E-2</v>
      </c>
      <c r="AQ103" s="50">
        <v>1.1552634991253835E-2</v>
      </c>
      <c r="AR103" s="50">
        <v>1.2230357188006078E-2</v>
      </c>
      <c r="AS103" s="50">
        <v>1.0858720831896745E-2</v>
      </c>
      <c r="AT103" s="50">
        <v>9.5545239790138185E-3</v>
      </c>
      <c r="AU103" s="50">
        <v>1.512282866437527E-2</v>
      </c>
      <c r="AV103" s="50">
        <v>1.4944613492903963E-2</v>
      </c>
      <c r="AW103" s="50">
        <v>1.7932517374688151E-2</v>
      </c>
      <c r="AX103" s="50">
        <v>1.9727056985496559E-2</v>
      </c>
      <c r="AY103" s="50">
        <v>2.1724132559958448E-2</v>
      </c>
      <c r="AZ103" s="50">
        <v>2.3167598700432668E-2</v>
      </c>
      <c r="BA103" s="50">
        <v>2.5390885924619154E-2</v>
      </c>
      <c r="BB103" s="50">
        <v>2.3079183750968957E-2</v>
      </c>
      <c r="BC103" s="50">
        <v>2.1259433934665208E-2</v>
      </c>
      <c r="BD103" s="50">
        <v>2.2396939951239189E-2</v>
      </c>
      <c r="BE103" s="50">
        <v>2.6761429619211699E-2</v>
      </c>
      <c r="BF103" s="50">
        <v>2.59300990349139E-2</v>
      </c>
      <c r="BG103" s="50">
        <v>2.6470363382368897E-2</v>
      </c>
      <c r="BH103" s="50">
        <v>2.7164375157623419E-2</v>
      </c>
      <c r="BI103" s="50">
        <v>2.8000000000000001E-2</v>
      </c>
      <c r="BJ103" s="50">
        <v>2.46E-2</v>
      </c>
    </row>
    <row r="104" spans="1:62" x14ac:dyDescent="0.3">
      <c r="AP104" s="80"/>
      <c r="AQ104" s="80"/>
      <c r="AR104" s="80"/>
      <c r="AS104" s="80"/>
      <c r="AT104" s="80"/>
      <c r="AU104" s="80"/>
      <c r="AV104" s="80"/>
      <c r="AW104" s="80"/>
      <c r="AX104" s="80"/>
      <c r="AY104" s="80"/>
      <c r="AZ104" s="80"/>
      <c r="BA104" s="80"/>
      <c r="BB104" s="80"/>
      <c r="BC104" s="80"/>
      <c r="BD104" s="80"/>
      <c r="BE104" s="80"/>
      <c r="BF104" s="80"/>
      <c r="BG104" s="80"/>
      <c r="BH104" s="80"/>
      <c r="BI104" s="80"/>
      <c r="BJ104" s="80"/>
    </row>
    <row r="105" spans="1:62" x14ac:dyDescent="0.3">
      <c r="A105" s="24" t="s">
        <v>244</v>
      </c>
      <c r="B105" s="43" t="s">
        <v>26</v>
      </c>
      <c r="C105" s="43" t="s">
        <v>27</v>
      </c>
      <c r="D105" s="43" t="s">
        <v>28</v>
      </c>
      <c r="E105" s="43" t="s">
        <v>29</v>
      </c>
      <c r="F105" s="43" t="s">
        <v>30</v>
      </c>
      <c r="G105" s="43" t="s">
        <v>31</v>
      </c>
      <c r="H105" s="43" t="s">
        <v>32</v>
      </c>
      <c r="I105" s="43" t="s">
        <v>33</v>
      </c>
      <c r="J105" s="43" t="s">
        <v>34</v>
      </c>
      <c r="K105" s="43" t="s">
        <v>35</v>
      </c>
      <c r="L105" s="43" t="s">
        <v>36</v>
      </c>
      <c r="M105" s="43" t="s">
        <v>37</v>
      </c>
      <c r="N105" s="43" t="s">
        <v>38</v>
      </c>
      <c r="O105" s="43" t="s">
        <v>39</v>
      </c>
      <c r="P105" s="43" t="s">
        <v>40</v>
      </c>
      <c r="Q105" s="43" t="s">
        <v>41</v>
      </c>
      <c r="R105" s="43" t="s">
        <v>42</v>
      </c>
      <c r="S105" s="43" t="s">
        <v>43</v>
      </c>
      <c r="T105" s="43" t="s">
        <v>44</v>
      </c>
      <c r="U105" s="43" t="s">
        <v>45</v>
      </c>
      <c r="V105" s="43" t="s">
        <v>46</v>
      </c>
      <c r="W105" s="43" t="s">
        <v>47</v>
      </c>
      <c r="X105" s="43" t="s">
        <v>48</v>
      </c>
      <c r="Y105" s="43" t="s">
        <v>49</v>
      </c>
      <c r="Z105" s="43" t="s">
        <v>3</v>
      </c>
      <c r="AA105" s="43" t="s">
        <v>4</v>
      </c>
      <c r="AB105" s="43" t="s">
        <v>5</v>
      </c>
      <c r="AC105" s="43" t="s">
        <v>6</v>
      </c>
      <c r="AD105" s="43" t="s">
        <v>7</v>
      </c>
      <c r="AE105" s="43" t="s">
        <v>8</v>
      </c>
      <c r="AF105" s="43" t="s">
        <v>9</v>
      </c>
      <c r="AG105" s="43" t="s">
        <v>10</v>
      </c>
      <c r="AH105" s="43" t="s">
        <v>11</v>
      </c>
      <c r="AI105" s="43" t="s">
        <v>12</v>
      </c>
      <c r="AJ105" s="43" t="s">
        <v>13</v>
      </c>
      <c r="AK105" s="43" t="s">
        <v>14</v>
      </c>
      <c r="AL105" s="43" t="s">
        <v>15</v>
      </c>
      <c r="AM105" s="43" t="s">
        <v>16</v>
      </c>
      <c r="AN105" s="43" t="s">
        <v>17</v>
      </c>
      <c r="AO105" s="43" t="s">
        <v>18</v>
      </c>
      <c r="AP105" s="43" t="s">
        <v>19</v>
      </c>
      <c r="AQ105" s="43" t="s">
        <v>20</v>
      </c>
      <c r="AR105" s="43" t="s">
        <v>21</v>
      </c>
      <c r="AS105" s="43" t="s">
        <v>22</v>
      </c>
      <c r="AT105" s="43" t="s">
        <v>50</v>
      </c>
      <c r="AU105" s="43" t="s">
        <v>51</v>
      </c>
      <c r="AV105" s="43" t="s">
        <v>161</v>
      </c>
      <c r="AW105" s="43" t="s">
        <v>162</v>
      </c>
      <c r="AX105" s="43" t="s">
        <v>210</v>
      </c>
      <c r="AY105" s="43" t="s">
        <v>211</v>
      </c>
      <c r="AZ105" s="11" t="s">
        <v>256</v>
      </c>
      <c r="BA105" s="11" t="s">
        <v>260</v>
      </c>
      <c r="BB105" s="11" t="s">
        <v>264</v>
      </c>
      <c r="BC105" s="11" t="s">
        <v>265</v>
      </c>
      <c r="BD105" s="11" t="s">
        <v>266</v>
      </c>
      <c r="BE105" s="11" t="s">
        <v>267</v>
      </c>
      <c r="BF105" s="11" t="s">
        <v>268</v>
      </c>
      <c r="BG105" s="11" t="s">
        <v>269</v>
      </c>
      <c r="BH105" s="11" t="s">
        <v>270</v>
      </c>
      <c r="BI105" s="11" t="s">
        <v>271</v>
      </c>
      <c r="BJ105" s="11" t="s">
        <v>336</v>
      </c>
    </row>
    <row r="106" spans="1:62" x14ac:dyDescent="0.3">
      <c r="A106" s="48" t="s">
        <v>223</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50">
        <v>0.48351651839558907</v>
      </c>
      <c r="AQ106" s="50">
        <v>0.46051713508345116</v>
      </c>
      <c r="AR106" s="50">
        <v>0.44758917912526397</v>
      </c>
      <c r="AS106" s="50">
        <v>0.43558766993895243</v>
      </c>
      <c r="AT106" s="50">
        <v>0.42463098228069773</v>
      </c>
      <c r="AU106" s="50">
        <v>0.41382861538758475</v>
      </c>
      <c r="AV106" s="50">
        <v>0.40283511895677993</v>
      </c>
      <c r="AW106" s="50">
        <v>0.39293445082145823</v>
      </c>
      <c r="AX106" s="50">
        <v>0.37892816813429803</v>
      </c>
      <c r="AY106" s="50">
        <v>0.37234638927991387</v>
      </c>
      <c r="AZ106" s="50">
        <v>0.36729769438436455</v>
      </c>
      <c r="BA106" s="50">
        <v>0.35973430478111845</v>
      </c>
      <c r="BB106" s="50">
        <v>0.35015952296096498</v>
      </c>
      <c r="BC106" s="50">
        <v>0.34435285158796614</v>
      </c>
      <c r="BD106" s="50">
        <v>0.34130071044638916</v>
      </c>
      <c r="BE106" s="50">
        <v>0.33135159185449453</v>
      </c>
      <c r="BF106" s="50">
        <v>0.32583958768666843</v>
      </c>
      <c r="BG106" s="50">
        <v>0.32107032095088511</v>
      </c>
      <c r="BH106" s="50">
        <v>0.31950000000000001</v>
      </c>
      <c r="BI106" s="50">
        <v>0.3105</v>
      </c>
      <c r="BJ106" s="50">
        <v>0.30705715356802782</v>
      </c>
    </row>
    <row r="107" spans="1:62" x14ac:dyDescent="0.3">
      <c r="A107" s="48" t="s">
        <v>224</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50">
        <v>0.43508101976354158</v>
      </c>
      <c r="AQ107" s="50">
        <v>0.43254462616799383</v>
      </c>
      <c r="AR107" s="50">
        <v>0.43990453212960801</v>
      </c>
      <c r="AS107" s="50">
        <v>0.43386705615682392</v>
      </c>
      <c r="AT107" s="50">
        <v>0.43207929570288728</v>
      </c>
      <c r="AU107" s="50">
        <v>0.4294553802053494</v>
      </c>
      <c r="AV107" s="50">
        <v>0.43171140090729282</v>
      </c>
      <c r="AW107" s="50">
        <v>0.42441967699419386</v>
      </c>
      <c r="AX107" s="50">
        <v>0.41868127215552842</v>
      </c>
      <c r="AY107" s="50">
        <v>0.43188790072348332</v>
      </c>
      <c r="AZ107" s="50">
        <v>0.42952935555099259</v>
      </c>
      <c r="BA107" s="50">
        <v>0.42131550130985645</v>
      </c>
      <c r="BB107" s="50">
        <v>0.41050017730014121</v>
      </c>
      <c r="BC107" s="50">
        <v>0.40445973498812426</v>
      </c>
      <c r="BD107" s="50">
        <v>0.40276509454539966</v>
      </c>
      <c r="BE107" s="50">
        <v>0.39736975095544497</v>
      </c>
      <c r="BF107" s="50">
        <v>0.38731377575103793</v>
      </c>
      <c r="BG107" s="50">
        <v>0.38320481712881221</v>
      </c>
      <c r="BH107" s="50">
        <v>0.38292686575137563</v>
      </c>
      <c r="BI107" s="50">
        <v>0.3684347176904133</v>
      </c>
      <c r="BJ107" s="50">
        <v>0.34624187924451943</v>
      </c>
    </row>
    <row r="108" spans="1:62" x14ac:dyDescent="0.3">
      <c r="A108" s="48" t="s">
        <v>258</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50">
        <v>0.56766041304504122</v>
      </c>
      <c r="AQ108" s="50">
        <v>0.56122402805187421</v>
      </c>
      <c r="AR108" s="50">
        <v>0.55436654242422301</v>
      </c>
      <c r="AS108" s="50">
        <v>0.54184978008056073</v>
      </c>
      <c r="AT108" s="50">
        <v>0.533480518805589</v>
      </c>
      <c r="AU108" s="50">
        <v>0.52960471063384074</v>
      </c>
      <c r="AV108" s="50">
        <v>0.53358873123200568</v>
      </c>
      <c r="AW108" s="50">
        <v>0.52698968218140185</v>
      </c>
      <c r="AX108" s="50">
        <v>0.5171619237122691</v>
      </c>
      <c r="AY108" s="50">
        <v>0.5152063704872808</v>
      </c>
      <c r="AZ108" s="50">
        <v>0.51244999375513312</v>
      </c>
      <c r="BA108" s="50">
        <v>0.50666676766395169</v>
      </c>
      <c r="BB108" s="50">
        <v>0.49275787490909367</v>
      </c>
      <c r="BC108" s="50">
        <v>0.48161599728082888</v>
      </c>
      <c r="BD108" s="50">
        <v>0.47563306441594083</v>
      </c>
      <c r="BE108" s="50">
        <v>0.46701993956200161</v>
      </c>
      <c r="BF108" s="50">
        <v>0.45656707728759643</v>
      </c>
      <c r="BG108" s="50">
        <v>0.44681227643691535</v>
      </c>
      <c r="BH108" s="50">
        <v>0.4453935589215075</v>
      </c>
      <c r="BI108" s="50">
        <v>0.38180483387404496</v>
      </c>
      <c r="BJ108" s="50">
        <v>0.35129433668981186</v>
      </c>
    </row>
    <row r="109" spans="1:62" x14ac:dyDescent="0.3">
      <c r="A109" s="48" t="s">
        <v>225</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50">
        <v>0.88218767191470415</v>
      </c>
      <c r="AQ109" s="50">
        <v>0.87414482257417803</v>
      </c>
      <c r="AR109" s="50">
        <v>0.87209439841999137</v>
      </c>
      <c r="AS109" s="50">
        <v>0.85830621303965438</v>
      </c>
      <c r="AT109" s="50">
        <v>0.85123117605140253</v>
      </c>
      <c r="AU109" s="50">
        <v>0.84671484144965292</v>
      </c>
      <c r="AV109" s="50">
        <v>0.8498098013480746</v>
      </c>
      <c r="AW109" s="50">
        <v>0.84916470306433378</v>
      </c>
      <c r="AX109" s="50">
        <v>0.84724107929576453</v>
      </c>
      <c r="AY109" s="50">
        <v>0.84663500769179323</v>
      </c>
      <c r="AZ109" s="50">
        <v>0.84877242376887208</v>
      </c>
      <c r="BA109" s="50">
        <v>0.84510517612970271</v>
      </c>
      <c r="BB109" s="50">
        <v>0.84202570688836342</v>
      </c>
      <c r="BC109" s="50">
        <v>0.84101353869084583</v>
      </c>
      <c r="BD109" s="50">
        <v>0.84352427141617181</v>
      </c>
      <c r="BE109" s="50">
        <v>0.83558128402153686</v>
      </c>
      <c r="BF109" s="50">
        <v>0.83623988442127661</v>
      </c>
      <c r="BG109" s="50">
        <v>0.83494109985809539</v>
      </c>
      <c r="BH109" s="50">
        <v>0.83575938142867279</v>
      </c>
      <c r="BI109" s="50">
        <v>0.83049719669272193</v>
      </c>
      <c r="BJ109" s="50">
        <v>0.82754583239202939</v>
      </c>
    </row>
    <row r="110" spans="1:62" x14ac:dyDescent="0.3">
      <c r="A110" s="48" t="s">
        <v>226</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50">
        <v>0.98991027933649878</v>
      </c>
      <c r="AQ110" s="50">
        <v>0.98958364027462653</v>
      </c>
      <c r="AR110" s="50">
        <v>0.98904050536368615</v>
      </c>
      <c r="AS110" s="50">
        <v>0.98847398684708876</v>
      </c>
      <c r="AT110" s="50">
        <v>0.98702574833955059</v>
      </c>
      <c r="AU110" s="50">
        <v>0.77738444041064425</v>
      </c>
      <c r="AV110" s="50">
        <v>0.7947576092059021</v>
      </c>
      <c r="AW110" s="50">
        <v>0.76796650058034022</v>
      </c>
      <c r="AX110" s="50">
        <v>0.69739048725260522</v>
      </c>
      <c r="AY110" s="50">
        <v>0.64301437954908569</v>
      </c>
      <c r="AZ110" s="50">
        <v>0.62137322852393428</v>
      </c>
      <c r="BA110" s="50">
        <v>0.60634726884345436</v>
      </c>
      <c r="BB110" s="50">
        <v>0.58571994790781945</v>
      </c>
      <c r="BC110" s="50">
        <v>0.60946957944749636</v>
      </c>
      <c r="BD110" s="50">
        <v>0.59308890894920685</v>
      </c>
      <c r="BE110" s="50">
        <v>0.55860948667966215</v>
      </c>
      <c r="BF110" s="50">
        <v>0.53106544337176109</v>
      </c>
      <c r="BG110" s="50">
        <v>0.5265321336494756</v>
      </c>
      <c r="BH110" s="50">
        <v>0.52635446783410855</v>
      </c>
      <c r="BI110" s="50">
        <v>0.52188380583666172</v>
      </c>
      <c r="BJ110" s="50">
        <v>0.4961113511511635</v>
      </c>
    </row>
    <row r="111" spans="1:62" x14ac:dyDescent="0.3">
      <c r="A111" s="48" t="s">
        <v>227</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50">
        <v>0.51648348160441093</v>
      </c>
      <c r="AQ111" s="50">
        <v>0.53948286491654884</v>
      </c>
      <c r="AR111" s="50">
        <v>0.55241082087473603</v>
      </c>
      <c r="AS111" s="50">
        <v>0.56441233006104752</v>
      </c>
      <c r="AT111" s="50">
        <v>0.57536901771930227</v>
      </c>
      <c r="AU111" s="50">
        <v>0.58617138461241525</v>
      </c>
      <c r="AV111" s="50">
        <v>0.59716488104322007</v>
      </c>
      <c r="AW111" s="50">
        <v>0.60706554917854172</v>
      </c>
      <c r="AX111" s="50">
        <v>0.62107183186570203</v>
      </c>
      <c r="AY111" s="50">
        <v>0.62765361072008607</v>
      </c>
      <c r="AZ111" s="50">
        <v>0.63270230561563545</v>
      </c>
      <c r="BA111" s="50">
        <v>0.64026569521888155</v>
      </c>
      <c r="BB111" s="50">
        <v>0.64984047703903502</v>
      </c>
      <c r="BC111" s="50">
        <v>0.65564714841203386</v>
      </c>
      <c r="BD111" s="50">
        <v>0.65869928955361079</v>
      </c>
      <c r="BE111" s="50">
        <v>0.66864840814550552</v>
      </c>
      <c r="BF111" s="50">
        <v>0.67416041231333157</v>
      </c>
      <c r="BG111" s="50">
        <v>0.67892967904911483</v>
      </c>
      <c r="BH111" s="50">
        <v>0.68049999999999999</v>
      </c>
      <c r="BI111" s="50">
        <v>0.6895</v>
      </c>
      <c r="BJ111" s="50">
        <v>0.69294284643197224</v>
      </c>
    </row>
    <row r="112" spans="1:62" x14ac:dyDescent="0.3">
      <c r="A112" s="48" t="s">
        <v>228</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50">
        <v>0.56491898023645848</v>
      </c>
      <c r="AQ112" s="50">
        <v>0.56745537383200617</v>
      </c>
      <c r="AR112" s="50">
        <v>0.56009546787039199</v>
      </c>
      <c r="AS112" s="50">
        <v>0.56613294384317614</v>
      </c>
      <c r="AT112" s="50">
        <v>0.56792070429711272</v>
      </c>
      <c r="AU112" s="50">
        <v>0.57054461979465065</v>
      </c>
      <c r="AV112" s="50">
        <v>0.56828859909270713</v>
      </c>
      <c r="AW112" s="50">
        <v>0.57558032300580608</v>
      </c>
      <c r="AX112" s="50">
        <v>0.58131872784447158</v>
      </c>
      <c r="AY112" s="50">
        <v>0.56811209927651674</v>
      </c>
      <c r="AZ112" s="50">
        <v>0.57047064444900741</v>
      </c>
      <c r="BA112" s="50">
        <v>0.5786844986901436</v>
      </c>
      <c r="BB112" s="50">
        <v>0.58949982269985879</v>
      </c>
      <c r="BC112" s="50">
        <v>0.59554026501187574</v>
      </c>
      <c r="BD112" s="50">
        <v>0.59723490545460034</v>
      </c>
      <c r="BE112" s="50">
        <v>0.60263024904455498</v>
      </c>
      <c r="BF112" s="50">
        <v>0.61268622424896213</v>
      </c>
      <c r="BG112" s="50">
        <v>0.61679518287118773</v>
      </c>
      <c r="BH112" s="50">
        <v>0.61707313424862442</v>
      </c>
      <c r="BI112" s="50">
        <v>0.6895</v>
      </c>
      <c r="BJ112" s="50">
        <v>0.65375812075548057</v>
      </c>
    </row>
    <row r="113" spans="1:62" x14ac:dyDescent="0.3">
      <c r="A113" s="48" t="s">
        <v>259</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50">
        <v>0.43233958695495878</v>
      </c>
      <c r="AQ113" s="50">
        <v>0.43877597194812579</v>
      </c>
      <c r="AR113" s="50">
        <v>0.44563345757577699</v>
      </c>
      <c r="AS113" s="50">
        <v>0.45815021991943927</v>
      </c>
      <c r="AT113" s="50">
        <v>0.466519481194411</v>
      </c>
      <c r="AU113" s="50">
        <v>0.47039528936615926</v>
      </c>
      <c r="AV113" s="50">
        <v>0.46641126876799432</v>
      </c>
      <c r="AW113" s="50">
        <v>0.47301031781859815</v>
      </c>
      <c r="AX113" s="50">
        <v>0.4828380762877309</v>
      </c>
      <c r="AY113" s="50">
        <v>0.4847936295127192</v>
      </c>
      <c r="AZ113" s="50">
        <v>0.48755000624486688</v>
      </c>
      <c r="BA113" s="50">
        <v>0.49333323233604831</v>
      </c>
      <c r="BB113" s="50">
        <v>0.50724212509090627</v>
      </c>
      <c r="BC113" s="50">
        <v>0.51838400271917107</v>
      </c>
      <c r="BD113" s="50">
        <v>0.52436693558405922</v>
      </c>
      <c r="BE113" s="50">
        <v>0.53298006043799839</v>
      </c>
      <c r="BF113" s="50">
        <v>0.54343292271240351</v>
      </c>
      <c r="BG113" s="50">
        <v>0.55318772356308465</v>
      </c>
      <c r="BH113" s="50">
        <v>0.55460644107849255</v>
      </c>
      <c r="BI113" s="50">
        <v>0.61819516612595504</v>
      </c>
      <c r="BJ113" s="50">
        <v>0.6487056633101882</v>
      </c>
    </row>
    <row r="114" spans="1:62" x14ac:dyDescent="0.3">
      <c r="A114" s="48" t="s">
        <v>229</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50">
        <v>0.11781232808529585</v>
      </c>
      <c r="AQ114" s="50">
        <v>0.12585517742582197</v>
      </c>
      <c r="AR114" s="50">
        <v>0.12790560158000863</v>
      </c>
      <c r="AS114" s="50">
        <v>0.14169378696034562</v>
      </c>
      <c r="AT114" s="50">
        <v>0.14876882394859747</v>
      </c>
      <c r="AU114" s="50">
        <v>0.15328515855034708</v>
      </c>
      <c r="AV114" s="50">
        <v>0.1501901986519254</v>
      </c>
      <c r="AW114" s="50">
        <v>0.15083529693566622</v>
      </c>
      <c r="AX114" s="50">
        <v>0.15275892070423547</v>
      </c>
      <c r="AY114" s="50">
        <v>0.15336499230820677</v>
      </c>
      <c r="AZ114" s="50">
        <v>0.15122757623112792</v>
      </c>
      <c r="BA114" s="50">
        <v>0.15489482387029729</v>
      </c>
      <c r="BB114" s="50">
        <v>0.15797429311163658</v>
      </c>
      <c r="BC114" s="50">
        <v>0.15898646130915417</v>
      </c>
      <c r="BD114" s="50">
        <v>0.15647572858382819</v>
      </c>
      <c r="BE114" s="50">
        <v>0.16441871597846314</v>
      </c>
      <c r="BF114" s="50">
        <v>0.16376011557872339</v>
      </c>
      <c r="BG114" s="50">
        <v>0.16505890014190461</v>
      </c>
      <c r="BH114" s="50">
        <v>0.16424061857132721</v>
      </c>
      <c r="BI114" s="50">
        <v>0.16950280330727807</v>
      </c>
      <c r="BJ114" s="50">
        <v>0.17245416760797061</v>
      </c>
    </row>
    <row r="115" spans="1:62" x14ac:dyDescent="0.3">
      <c r="A115" s="48" t="s">
        <v>230</v>
      </c>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50">
        <v>1.0089720663501223E-2</v>
      </c>
      <c r="AQ115" s="50">
        <v>1.041635972537347E-2</v>
      </c>
      <c r="AR115" s="50">
        <v>1.0959494636313849E-2</v>
      </c>
      <c r="AS115" s="50">
        <v>1.1526013152911241E-2</v>
      </c>
      <c r="AT115" s="50">
        <v>1.297425166044941E-2</v>
      </c>
      <c r="AU115" s="50">
        <v>0.22261555958935575</v>
      </c>
      <c r="AV115" s="50">
        <v>0.2052423907940979</v>
      </c>
      <c r="AW115" s="50">
        <v>0.23203349941965978</v>
      </c>
      <c r="AX115" s="50">
        <v>0.30260951274739478</v>
      </c>
      <c r="AY115" s="50">
        <v>0.35698562045091431</v>
      </c>
      <c r="AZ115" s="50">
        <v>0.37862677147606572</v>
      </c>
      <c r="BA115" s="50">
        <v>0.39365273115654564</v>
      </c>
      <c r="BB115" s="50">
        <v>0.41428005209218055</v>
      </c>
      <c r="BC115" s="50">
        <v>0.39053042055250364</v>
      </c>
      <c r="BD115" s="50">
        <v>0.40691109105079315</v>
      </c>
      <c r="BE115" s="50">
        <v>0.44139051332033785</v>
      </c>
      <c r="BF115" s="50">
        <v>0.46893455662823891</v>
      </c>
      <c r="BG115" s="50">
        <v>0.4734678663505244</v>
      </c>
      <c r="BH115" s="50">
        <v>0.47364553216589145</v>
      </c>
      <c r="BI115" s="50">
        <v>0.47811619416333828</v>
      </c>
      <c r="BJ115" s="50">
        <v>0.50388864884883655</v>
      </c>
    </row>
    <row r="117" spans="1:62" x14ac:dyDescent="0.3">
      <c r="A117" s="1" t="s">
        <v>263</v>
      </c>
    </row>
    <row r="119" spans="1:62" x14ac:dyDescent="0.3">
      <c r="A119" s="1" t="s">
        <v>52</v>
      </c>
    </row>
    <row r="120" spans="1:62" x14ac:dyDescent="0.3">
      <c r="A120" s="1" t="s">
        <v>348</v>
      </c>
    </row>
  </sheetData>
  <phoneticPr fontId="2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131"/>
  <sheetViews>
    <sheetView showGridLines="0" topLeftCell="A94" zoomScale="90" zoomScaleNormal="90" workbookViewId="0">
      <pane xSplit="1" topLeftCell="AW1" activePane="topRight" state="frozen"/>
      <selection pane="topRight" activeCell="BJ11" sqref="BJ11:BJ12"/>
    </sheetView>
  </sheetViews>
  <sheetFormatPr defaultColWidth="9.109375" defaultRowHeight="15.6" x14ac:dyDescent="0.3"/>
  <cols>
    <col min="1" max="1" width="60.6640625" style="8" customWidth="1"/>
    <col min="2" max="45" width="14.6640625" style="8" hidden="1" customWidth="1"/>
    <col min="46" max="48" width="14.6640625" style="8" customWidth="1"/>
    <col min="49" max="50" width="14.6640625" style="1" customWidth="1"/>
    <col min="51" max="60" width="14.88671875" style="1" customWidth="1"/>
    <col min="61" max="62" width="19.5546875" style="1" customWidth="1"/>
    <col min="63" max="16384" width="9.109375" style="8"/>
  </cols>
  <sheetData>
    <row r="1" spans="1:62" s="26" customFormat="1" ht="18" x14ac:dyDescent="0.35">
      <c r="A1" s="39" t="s">
        <v>202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105"/>
      <c r="AX1" s="105"/>
      <c r="AY1" s="105"/>
      <c r="AZ1" s="105"/>
      <c r="BA1" s="179"/>
      <c r="BB1" s="105"/>
      <c r="BC1" s="105"/>
      <c r="BD1" s="105"/>
      <c r="BE1" s="105"/>
      <c r="BF1" s="105"/>
      <c r="BG1" s="105"/>
      <c r="BH1" s="105"/>
      <c r="BI1" s="105"/>
      <c r="BJ1" s="105"/>
    </row>
    <row r="2" spans="1:62" s="26" customFormat="1" x14ac:dyDescent="0.3">
      <c r="A2" s="40"/>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178"/>
      <c r="AX2" s="178"/>
      <c r="AY2" s="105"/>
      <c r="AZ2" s="105"/>
      <c r="BA2" s="105"/>
      <c r="BB2" s="105"/>
      <c r="BC2" s="105"/>
      <c r="BD2" s="105"/>
      <c r="BE2" s="105"/>
      <c r="BF2" s="105"/>
      <c r="BG2" s="105"/>
      <c r="BH2" s="105"/>
      <c r="BI2" s="105"/>
      <c r="BJ2" s="105"/>
    </row>
    <row r="3" spans="1:62" s="1" customFormat="1" x14ac:dyDescent="0.3">
      <c r="A3" s="24" t="s">
        <v>198</v>
      </c>
      <c r="B3" s="43" t="s">
        <v>26</v>
      </c>
      <c r="C3" s="43" t="s">
        <v>27</v>
      </c>
      <c r="D3" s="43" t="s">
        <v>28</v>
      </c>
      <c r="E3" s="43" t="s">
        <v>29</v>
      </c>
      <c r="F3" s="43" t="s">
        <v>30</v>
      </c>
      <c r="G3" s="43" t="s">
        <v>31</v>
      </c>
      <c r="H3" s="43" t="s">
        <v>32</v>
      </c>
      <c r="I3" s="43" t="s">
        <v>33</v>
      </c>
      <c r="J3" s="43" t="s">
        <v>34</v>
      </c>
      <c r="K3" s="43" t="s">
        <v>35</v>
      </c>
      <c r="L3" s="43" t="s">
        <v>36</v>
      </c>
      <c r="M3" s="43" t="s">
        <v>37</v>
      </c>
      <c r="N3" s="43" t="s">
        <v>38</v>
      </c>
      <c r="O3" s="43" t="s">
        <v>39</v>
      </c>
      <c r="P3" s="43" t="s">
        <v>40</v>
      </c>
      <c r="Q3" s="43" t="s">
        <v>41</v>
      </c>
      <c r="R3" s="43" t="s">
        <v>42</v>
      </c>
      <c r="S3" s="43" t="s">
        <v>43</v>
      </c>
      <c r="T3" s="43" t="s">
        <v>44</v>
      </c>
      <c r="U3" s="43" t="s">
        <v>45</v>
      </c>
      <c r="V3" s="43" t="s">
        <v>46</v>
      </c>
      <c r="W3" s="43" t="s">
        <v>47</v>
      </c>
      <c r="X3" s="43" t="s">
        <v>48</v>
      </c>
      <c r="Y3" s="43" t="s">
        <v>49</v>
      </c>
      <c r="Z3" s="43" t="s">
        <v>3</v>
      </c>
      <c r="AA3" s="43" t="s">
        <v>4</v>
      </c>
      <c r="AB3" s="43" t="s">
        <v>5</v>
      </c>
      <c r="AC3" s="43" t="s">
        <v>6</v>
      </c>
      <c r="AD3" s="43" t="s">
        <v>7</v>
      </c>
      <c r="AE3" s="43" t="s">
        <v>8</v>
      </c>
      <c r="AF3" s="43" t="s">
        <v>9</v>
      </c>
      <c r="AG3" s="43" t="s">
        <v>10</v>
      </c>
      <c r="AH3" s="43" t="s">
        <v>11</v>
      </c>
      <c r="AI3" s="43" t="s">
        <v>12</v>
      </c>
      <c r="AJ3" s="43" t="s">
        <v>13</v>
      </c>
      <c r="AK3" s="43" t="s">
        <v>14</v>
      </c>
      <c r="AL3" s="43" t="s">
        <v>15</v>
      </c>
      <c r="AM3" s="43" t="s">
        <v>16</v>
      </c>
      <c r="AN3" s="43" t="s">
        <v>17</v>
      </c>
      <c r="AO3" s="43" t="s">
        <v>18</v>
      </c>
      <c r="AP3" s="43" t="s">
        <v>19</v>
      </c>
      <c r="AQ3" s="43" t="s">
        <v>20</v>
      </c>
      <c r="AR3" s="43" t="s">
        <v>21</v>
      </c>
      <c r="AS3" s="43" t="s">
        <v>22</v>
      </c>
      <c r="AT3" s="43" t="s">
        <v>50</v>
      </c>
      <c r="AU3" s="43" t="s">
        <v>51</v>
      </c>
      <c r="AV3" s="43" t="s">
        <v>161</v>
      </c>
      <c r="AW3" s="43" t="s">
        <v>162</v>
      </c>
      <c r="AX3" s="43" t="s">
        <v>210</v>
      </c>
      <c r="AY3" s="43" t="s">
        <v>211</v>
      </c>
      <c r="AZ3" s="11" t="s">
        <v>256</v>
      </c>
      <c r="BA3" s="11" t="s">
        <v>260</v>
      </c>
      <c r="BB3" s="11" t="s">
        <v>264</v>
      </c>
      <c r="BC3" s="11" t="s">
        <v>265</v>
      </c>
      <c r="BD3" s="11" t="s">
        <v>266</v>
      </c>
      <c r="BE3" s="11" t="s">
        <v>267</v>
      </c>
      <c r="BF3" s="11" t="s">
        <v>268</v>
      </c>
      <c r="BG3" s="11" t="s">
        <v>269</v>
      </c>
      <c r="BH3" s="11" t="s">
        <v>270</v>
      </c>
      <c r="BI3" s="11" t="s">
        <v>271</v>
      </c>
      <c r="BJ3" s="11" t="s">
        <v>336</v>
      </c>
    </row>
    <row r="4" spans="1:62" s="1" customFormat="1" x14ac:dyDescent="0.3">
      <c r="A4" s="48" t="s">
        <v>154</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v>139986079.399014</v>
      </c>
      <c r="AS4" s="13">
        <v>152966908.08306953</v>
      </c>
      <c r="AT4" s="13">
        <v>168455285</v>
      </c>
      <c r="AU4" s="13">
        <v>177927263</v>
      </c>
      <c r="AV4" s="103">
        <v>180970400</v>
      </c>
      <c r="AW4" s="103">
        <v>193267847</v>
      </c>
      <c r="AX4" s="103">
        <v>198087051</v>
      </c>
      <c r="AY4" s="103">
        <v>203513356</v>
      </c>
      <c r="AZ4" s="103">
        <v>201144463</v>
      </c>
      <c r="BA4" s="103">
        <v>237990495</v>
      </c>
      <c r="BB4" s="103">
        <v>232117158</v>
      </c>
      <c r="BC4" s="103">
        <v>249309838</v>
      </c>
      <c r="BD4" s="103">
        <v>242752543</v>
      </c>
      <c r="BE4" s="103">
        <v>272274262</v>
      </c>
      <c r="BF4" s="103">
        <v>284798999</v>
      </c>
      <c r="BG4" s="103">
        <v>280218512</v>
      </c>
      <c r="BH4" s="103">
        <v>294622687</v>
      </c>
      <c r="BI4" s="103">
        <v>322142838</v>
      </c>
      <c r="BJ4" s="103">
        <v>354109643</v>
      </c>
    </row>
    <row r="5" spans="1:62" s="1" customFormat="1" x14ac:dyDescent="0.3">
      <c r="A5" s="48" t="s">
        <v>155</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v>84608550</v>
      </c>
      <c r="AS5" s="13">
        <v>83048132</v>
      </c>
      <c r="AT5" s="13">
        <v>90361011</v>
      </c>
      <c r="AU5" s="13">
        <v>81543415</v>
      </c>
      <c r="AV5" s="103">
        <v>84443931.133000001</v>
      </c>
      <c r="AW5" s="103">
        <v>83630143.382217705</v>
      </c>
      <c r="AX5" s="103">
        <v>85176076.976721466</v>
      </c>
      <c r="AY5" s="103">
        <v>86760441.847592995</v>
      </c>
      <c r="AZ5" s="103">
        <v>93687320.822272599</v>
      </c>
      <c r="BA5" s="103">
        <v>86422239.159018725</v>
      </c>
      <c r="BB5" s="103">
        <v>87891580.807236284</v>
      </c>
      <c r="BC5" s="103">
        <v>77363612.035990313</v>
      </c>
      <c r="BD5" s="103">
        <v>78651177.037412003</v>
      </c>
      <c r="BE5" s="103">
        <v>77552178.248708993</v>
      </c>
      <c r="BF5" s="103">
        <v>80067578.259077385</v>
      </c>
      <c r="BG5" s="103">
        <v>71783092.441823676</v>
      </c>
      <c r="BH5" s="103">
        <v>74032270.954562083</v>
      </c>
      <c r="BI5" s="103">
        <v>67734332.156955838</v>
      </c>
      <c r="BJ5" s="103">
        <v>77292154</v>
      </c>
    </row>
    <row r="6" spans="1:62" s="1" customFormat="1" x14ac:dyDescent="0.3">
      <c r="A6" s="48" t="s">
        <v>156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v>99670807</v>
      </c>
      <c r="AS6" s="13">
        <v>115219651</v>
      </c>
      <c r="AT6" s="13">
        <v>136619772</v>
      </c>
      <c r="AU6" s="13">
        <v>154210124.17762852</v>
      </c>
      <c r="AV6" s="103">
        <v>167140164.0678001</v>
      </c>
      <c r="AW6" s="103">
        <v>191714169.49544039</v>
      </c>
      <c r="AX6" s="103">
        <v>200151475.48280993</v>
      </c>
      <c r="AY6" s="103">
        <v>217719116.82442266</v>
      </c>
      <c r="AZ6" s="103">
        <v>239944977.22882128</v>
      </c>
      <c r="BA6" s="103">
        <v>260100707.86790121</v>
      </c>
      <c r="BB6" s="103">
        <v>281150272.09861308</v>
      </c>
      <c r="BC6" s="103">
        <v>285568714.28006595</v>
      </c>
      <c r="BD6" s="103">
        <v>295171069.73129672</v>
      </c>
      <c r="BE6" s="103">
        <v>304695389.7420193</v>
      </c>
      <c r="BF6" s="103">
        <v>344221099.08600199</v>
      </c>
      <c r="BG6" s="103">
        <v>337431211.3193568</v>
      </c>
      <c r="BH6" s="103">
        <v>353700826.60938197</v>
      </c>
      <c r="BI6" s="103">
        <v>398537958.76201391</v>
      </c>
      <c r="BJ6" s="103">
        <v>514633323</v>
      </c>
    </row>
    <row r="7" spans="1:62" s="1" customFormat="1" x14ac:dyDescent="0.3">
      <c r="A7" s="48" t="s">
        <v>255</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03">
        <v>1375637</v>
      </c>
      <c r="AW7" s="103">
        <v>2000646.53</v>
      </c>
      <c r="AX7" s="103">
        <v>3943493.5654081982</v>
      </c>
      <c r="AY7" s="103">
        <v>6504050.0630648443</v>
      </c>
      <c r="AZ7" s="103">
        <v>10613663.296908589</v>
      </c>
      <c r="BA7" s="103">
        <v>16974049.139860533</v>
      </c>
      <c r="BB7" s="103">
        <v>23283426.431322269</v>
      </c>
      <c r="BC7" s="103">
        <v>26976241.909252323</v>
      </c>
      <c r="BD7" s="103">
        <v>37129505.238960952</v>
      </c>
      <c r="BE7" s="103">
        <v>46928311.718409948</v>
      </c>
      <c r="BF7" s="103">
        <v>58214055.806783244</v>
      </c>
      <c r="BG7" s="103">
        <v>74812398.010876283</v>
      </c>
      <c r="BH7" s="103">
        <v>84909673.514656454</v>
      </c>
      <c r="BI7" s="103">
        <v>104592923.60005392</v>
      </c>
      <c r="BJ7" s="103">
        <v>173768096</v>
      </c>
    </row>
    <row r="8" spans="1:62" s="1" customFormat="1" x14ac:dyDescent="0.3">
      <c r="A8" s="48" t="s">
        <v>169</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03">
        <v>123676</v>
      </c>
      <c r="AW8" s="103">
        <v>129094</v>
      </c>
      <c r="AX8" s="103">
        <v>133986</v>
      </c>
      <c r="AY8" s="103">
        <v>143376</v>
      </c>
      <c r="AZ8" s="103">
        <v>189795</v>
      </c>
      <c r="BA8" s="103">
        <v>197336</v>
      </c>
      <c r="BB8" s="103">
        <v>197997</v>
      </c>
      <c r="BC8" s="103">
        <v>196299</v>
      </c>
      <c r="BD8" s="103">
        <v>189366</v>
      </c>
      <c r="BE8" s="103">
        <v>194708</v>
      </c>
      <c r="BF8" s="103">
        <v>270188</v>
      </c>
      <c r="BG8" s="103">
        <v>304042</v>
      </c>
      <c r="BH8" s="103">
        <v>341849</v>
      </c>
      <c r="BI8" s="103">
        <v>314849</v>
      </c>
      <c r="BJ8" s="103">
        <v>351828</v>
      </c>
    </row>
    <row r="9" spans="1:62" s="1" customFormat="1" x14ac:dyDescent="0.3">
      <c r="A9" s="48" t="s">
        <v>157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v>4289126</v>
      </c>
      <c r="AS9" s="13">
        <v>4245157</v>
      </c>
      <c r="AT9" s="13">
        <v>4750311</v>
      </c>
      <c r="AU9" s="13">
        <v>5840699</v>
      </c>
      <c r="AV9" s="103">
        <v>5102398.26</v>
      </c>
      <c r="AW9" s="103">
        <v>6906816</v>
      </c>
      <c r="AX9" s="103">
        <v>8222903.9400000004</v>
      </c>
      <c r="AY9" s="103">
        <v>9878270</v>
      </c>
      <c r="AZ9" s="103">
        <v>11294304</v>
      </c>
      <c r="BA9" s="103">
        <v>11666304</v>
      </c>
      <c r="BB9" s="103">
        <v>13497843</v>
      </c>
      <c r="BC9" s="103">
        <v>12021857</v>
      </c>
      <c r="BD9" s="103">
        <v>13633290</v>
      </c>
      <c r="BE9" s="103">
        <v>14553321</v>
      </c>
      <c r="BF9" s="103">
        <v>15478542</v>
      </c>
      <c r="BG9" s="103">
        <v>15991683</v>
      </c>
      <c r="BH9" s="103">
        <v>18544146</v>
      </c>
      <c r="BI9" s="103">
        <v>22168695.449999999</v>
      </c>
      <c r="BJ9" s="103">
        <v>28621211</v>
      </c>
    </row>
    <row r="10" spans="1:62" s="1" customFormat="1" x14ac:dyDescent="0.3">
      <c r="A10" s="48" t="s">
        <v>158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v>328660224.399014</v>
      </c>
      <c r="AS10" s="13">
        <v>356404338.08306956</v>
      </c>
      <c r="AT10" s="13">
        <v>400954184</v>
      </c>
      <c r="AU10" s="13">
        <v>420318163.17762852</v>
      </c>
      <c r="AV10" s="13">
        <v>439156206.46080011</v>
      </c>
      <c r="AW10" s="166">
        <v>477648716.4076581</v>
      </c>
      <c r="AX10" s="166">
        <v>495714986.96493953</v>
      </c>
      <c r="AY10" s="166">
        <v>524518610.73508054</v>
      </c>
      <c r="AZ10" s="166">
        <v>556874523.34800243</v>
      </c>
      <c r="BA10" s="166">
        <v>613351131.16678047</v>
      </c>
      <c r="BB10" s="166">
        <v>638138277.33717167</v>
      </c>
      <c r="BC10" s="166">
        <v>651436562.22530854</v>
      </c>
      <c r="BD10" s="166">
        <v>667526951.00766969</v>
      </c>
      <c r="BE10" s="166">
        <v>716198170.70913815</v>
      </c>
      <c r="BF10" s="166">
        <v>783050462.15186262</v>
      </c>
      <c r="BG10" s="166">
        <v>780540938.7720567</v>
      </c>
      <c r="BH10" s="166">
        <v>826151453.07860053</v>
      </c>
      <c r="BI10" s="166">
        <v>915491596.96902359</v>
      </c>
      <c r="BJ10" s="166">
        <v>1148776255</v>
      </c>
    </row>
    <row r="11" spans="1:62" s="1" customFormat="1" x14ac:dyDescent="0.3">
      <c r="A11" s="48" t="s">
        <v>349</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v>8168611</v>
      </c>
      <c r="AQ11" s="13">
        <v>8240686</v>
      </c>
      <c r="AR11" s="13">
        <v>8416989.9037694372</v>
      </c>
      <c r="AS11" s="13">
        <v>8507187.4496274702</v>
      </c>
      <c r="AT11" s="13">
        <v>8308974.0329199061</v>
      </c>
      <c r="AU11" s="13">
        <v>8105406.7425063299</v>
      </c>
      <c r="AV11" s="103">
        <v>9122343.9160724599</v>
      </c>
      <c r="AW11" s="103">
        <v>9834777</v>
      </c>
      <c r="AX11" s="103">
        <v>9128374.3306264896</v>
      </c>
      <c r="AY11" s="103">
        <v>8978959.5405857507</v>
      </c>
      <c r="AZ11" s="103">
        <v>9094304.835317757</v>
      </c>
      <c r="BA11" s="103">
        <v>9368833.4760199003</v>
      </c>
      <c r="BB11" s="103">
        <v>10134552.1772073</v>
      </c>
      <c r="BC11" s="103">
        <v>13611410.78417</v>
      </c>
      <c r="BD11" s="103">
        <v>17123373.232540499</v>
      </c>
      <c r="BE11" s="103">
        <v>20537959.472320102</v>
      </c>
      <c r="BF11" s="103">
        <v>24015228.437000003</v>
      </c>
      <c r="BG11" s="103">
        <v>25666346</v>
      </c>
      <c r="BH11" s="103">
        <v>28991205.532617602</v>
      </c>
      <c r="BI11" s="103">
        <v>31515512.440430898</v>
      </c>
      <c r="BJ11" s="103">
        <v>38272163.716823101</v>
      </c>
    </row>
    <row r="12" spans="1:62" s="1" customFormat="1" x14ac:dyDescent="0.3">
      <c r="A12" s="48" t="s">
        <v>350</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v>13705891</v>
      </c>
      <c r="AQ12" s="13">
        <v>15934515</v>
      </c>
      <c r="AR12" s="13">
        <v>19299818.165926814</v>
      </c>
      <c r="AS12" s="13">
        <v>21677261.337913472</v>
      </c>
      <c r="AT12" s="103">
        <v>26856094.961363375</v>
      </c>
      <c r="AU12" s="103">
        <v>30088505.647496786</v>
      </c>
      <c r="AV12" s="103">
        <v>35614493.360341385</v>
      </c>
      <c r="AW12" s="103">
        <v>42143323.261721879</v>
      </c>
      <c r="AX12" s="103">
        <v>47913739.518244267</v>
      </c>
      <c r="AY12" s="103">
        <v>55547660.402299501</v>
      </c>
      <c r="AZ12" s="103">
        <v>60640379.24548775</v>
      </c>
      <c r="BA12" s="103">
        <v>68083064.298840001</v>
      </c>
      <c r="BB12" s="103">
        <v>74008140.209004596</v>
      </c>
      <c r="BC12" s="103">
        <v>79742783.695049107</v>
      </c>
      <c r="BD12" s="103">
        <v>85731884.377163768</v>
      </c>
      <c r="BE12" s="103">
        <v>90265920.373775899</v>
      </c>
      <c r="BF12" s="103">
        <v>94583520.944839299</v>
      </c>
      <c r="BG12" s="103">
        <v>97862247</v>
      </c>
      <c r="BH12" s="103">
        <v>107392280.122647</v>
      </c>
      <c r="BI12" s="103">
        <v>115421670.15818299</v>
      </c>
      <c r="BJ12" s="103">
        <v>135662846.29971001</v>
      </c>
    </row>
    <row r="13" spans="1:62" s="1" customFormat="1" x14ac:dyDescent="0.3">
      <c r="A13" s="48" t="s">
        <v>115</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v>10401944.838257924</v>
      </c>
      <c r="AL13" s="13">
        <v>12206064.530650055</v>
      </c>
      <c r="AM13" s="13">
        <v>13719478.096228546</v>
      </c>
      <c r="AN13" s="13">
        <v>16331354.939262707</v>
      </c>
      <c r="AO13" s="13">
        <v>19267804.018721849</v>
      </c>
      <c r="AP13" s="13">
        <v>22005560.839000002</v>
      </c>
      <c r="AQ13" s="13">
        <v>24368482</v>
      </c>
      <c r="AR13" s="13">
        <v>28007516.941</v>
      </c>
      <c r="AS13" s="13">
        <v>30612805.278000001</v>
      </c>
      <c r="AT13" s="13">
        <v>35389482.026000001</v>
      </c>
      <c r="AU13" s="13">
        <v>38735253.961000003</v>
      </c>
      <c r="AV13" s="103">
        <v>45369609.662</v>
      </c>
      <c r="AW13" s="103">
        <v>52501413.648000002</v>
      </c>
      <c r="AX13" s="103">
        <v>57524151.927000001</v>
      </c>
      <c r="AY13" s="103">
        <v>65399093.835000001</v>
      </c>
      <c r="AZ13" s="103">
        <v>71775092.719999999</v>
      </c>
      <c r="BA13" s="103">
        <v>78697071.269146979</v>
      </c>
      <c r="BB13" s="103">
        <v>85496921.140847906</v>
      </c>
      <c r="BC13" s="103">
        <v>95518334.39179185</v>
      </c>
      <c r="BD13" s="103">
        <v>106158525.51199999</v>
      </c>
      <c r="BE13" s="103">
        <v>112901905.87899999</v>
      </c>
      <c r="BF13" s="103">
        <v>120721496.29799999</v>
      </c>
      <c r="BG13" s="103">
        <v>127021070.252</v>
      </c>
      <c r="BH13" s="103">
        <v>141564988.111</v>
      </c>
      <c r="BI13" s="103">
        <v>150390259.32600001</v>
      </c>
      <c r="BJ13" s="103">
        <v>176970278.088</v>
      </c>
    </row>
    <row r="14" spans="1:62" s="1" customFormat="1" x14ac:dyDescent="0.3">
      <c r="A14" s="48" t="s">
        <v>159</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v>20930770.885595351</v>
      </c>
      <c r="AS14" s="13">
        <v>21940953.16374341</v>
      </c>
      <c r="AT14" s="13">
        <v>23516213.612340059</v>
      </c>
      <c r="AU14" s="13">
        <v>25203841.78625305</v>
      </c>
      <c r="AV14" s="103">
        <v>26270377.912299987</v>
      </c>
      <c r="AW14" s="103">
        <v>27178277.692799982</v>
      </c>
      <c r="AX14" s="103">
        <v>27215394.868384361</v>
      </c>
      <c r="AY14" s="103">
        <v>29060611.586190991</v>
      </c>
      <c r="AZ14" s="103">
        <v>32371399.357311308</v>
      </c>
      <c r="BA14" s="103">
        <v>33222355.70492889</v>
      </c>
      <c r="BB14" s="103">
        <v>33778060.483979732</v>
      </c>
      <c r="BC14" s="103">
        <v>35673003.677476615</v>
      </c>
      <c r="BD14" s="103">
        <v>40479989.276994951</v>
      </c>
      <c r="BE14" s="103">
        <v>41687221.44392845</v>
      </c>
      <c r="BF14" s="103">
        <v>50727248.073880814</v>
      </c>
      <c r="BG14" s="103">
        <v>55340074.12165942</v>
      </c>
      <c r="BH14" s="103">
        <v>61494797.780132405</v>
      </c>
      <c r="BI14" s="103">
        <v>63746605.308922864</v>
      </c>
      <c r="BJ14" s="103">
        <v>58906460</v>
      </c>
    </row>
    <row r="15" spans="1:62" s="1" customFormat="1" x14ac:dyDescent="0.3">
      <c r="A15" s="48" t="s">
        <v>160</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v>307729452.498954</v>
      </c>
      <c r="AS15" s="13">
        <v>334463384.31264764</v>
      </c>
      <c r="AT15" s="13">
        <v>377437970.93392438</v>
      </c>
      <c r="AU15" s="13">
        <v>393915018.16727537</v>
      </c>
      <c r="AV15" s="103">
        <v>412885828.54850006</v>
      </c>
      <c r="AW15" s="103">
        <v>450470458.71485811</v>
      </c>
      <c r="AX15" s="103">
        <v>468499592.09655529</v>
      </c>
      <c r="AY15" s="103">
        <v>495457999.14888954</v>
      </c>
      <c r="AZ15" s="103">
        <v>524503123.99069118</v>
      </c>
      <c r="BA15" s="103">
        <v>580128775.4618516</v>
      </c>
      <c r="BB15" s="103">
        <v>604360216.85319185</v>
      </c>
      <c r="BC15" s="103">
        <v>615763558.54783189</v>
      </c>
      <c r="BD15" s="103">
        <v>627046961.73067474</v>
      </c>
      <c r="BE15" s="103">
        <v>674510949.26520979</v>
      </c>
      <c r="BF15" s="103">
        <v>732323214.07798171</v>
      </c>
      <c r="BG15" s="103">
        <v>725200864.65039742</v>
      </c>
      <c r="BH15" s="103">
        <v>764656655.29846799</v>
      </c>
      <c r="BI15" s="103">
        <v>851744991.66010082</v>
      </c>
      <c r="BJ15" s="103">
        <v>1089869795</v>
      </c>
    </row>
    <row r="16" spans="1:62" s="1" customFormat="1" x14ac:dyDescent="0.3">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104"/>
      <c r="AW16" s="104"/>
      <c r="AX16" s="104"/>
      <c r="AY16" s="104"/>
      <c r="AZ16" s="104"/>
      <c r="BA16" s="104"/>
      <c r="BB16" s="104"/>
      <c r="BC16" s="104"/>
      <c r="BD16" s="104"/>
      <c r="BE16" s="104"/>
      <c r="BF16" s="104"/>
      <c r="BG16" s="104"/>
      <c r="BH16" s="104"/>
      <c r="BI16" s="104"/>
      <c r="BJ16" s="104"/>
    </row>
    <row r="17" spans="1:62" s="105" customFormat="1" x14ac:dyDescent="0.3">
      <c r="A17" s="7" t="s">
        <v>197</v>
      </c>
      <c r="B17" s="43" t="s">
        <v>26</v>
      </c>
      <c r="C17" s="43" t="s">
        <v>27</v>
      </c>
      <c r="D17" s="43" t="s">
        <v>28</v>
      </c>
      <c r="E17" s="43" t="s">
        <v>29</v>
      </c>
      <c r="F17" s="43" t="s">
        <v>30</v>
      </c>
      <c r="G17" s="43" t="s">
        <v>31</v>
      </c>
      <c r="H17" s="43" t="s">
        <v>32</v>
      </c>
      <c r="I17" s="43" t="s">
        <v>33</v>
      </c>
      <c r="J17" s="43" t="s">
        <v>34</v>
      </c>
      <c r="K17" s="43" t="s">
        <v>35</v>
      </c>
      <c r="L17" s="43" t="s">
        <v>36</v>
      </c>
      <c r="M17" s="43" t="s">
        <v>37</v>
      </c>
      <c r="N17" s="43" t="s">
        <v>38</v>
      </c>
      <c r="O17" s="43" t="s">
        <v>39</v>
      </c>
      <c r="P17" s="43" t="s">
        <v>40</v>
      </c>
      <c r="Q17" s="43" t="s">
        <v>41</v>
      </c>
      <c r="R17" s="43" t="s">
        <v>42</v>
      </c>
      <c r="S17" s="43" t="s">
        <v>43</v>
      </c>
      <c r="T17" s="43" t="s">
        <v>44</v>
      </c>
      <c r="U17" s="43" t="s">
        <v>45</v>
      </c>
      <c r="V17" s="43" t="s">
        <v>46</v>
      </c>
      <c r="W17" s="43" t="s">
        <v>47</v>
      </c>
      <c r="X17" s="43" t="s">
        <v>48</v>
      </c>
      <c r="Y17" s="43" t="s">
        <v>49</v>
      </c>
      <c r="Z17" s="43" t="s">
        <v>3</v>
      </c>
      <c r="AA17" s="43" t="s">
        <v>4</v>
      </c>
      <c r="AB17" s="43" t="s">
        <v>5</v>
      </c>
      <c r="AC17" s="43" t="s">
        <v>6</v>
      </c>
      <c r="AD17" s="43" t="s">
        <v>7</v>
      </c>
      <c r="AE17" s="43" t="s">
        <v>8</v>
      </c>
      <c r="AF17" s="43" t="s">
        <v>9</v>
      </c>
      <c r="AG17" s="43" t="s">
        <v>10</v>
      </c>
      <c r="AH17" s="43" t="s">
        <v>11</v>
      </c>
      <c r="AI17" s="43" t="s">
        <v>12</v>
      </c>
      <c r="AJ17" s="43" t="s">
        <v>13</v>
      </c>
      <c r="AK17" s="43" t="s">
        <v>14</v>
      </c>
      <c r="AL17" s="43" t="s">
        <v>15</v>
      </c>
      <c r="AM17" s="43" t="s">
        <v>16</v>
      </c>
      <c r="AN17" s="43" t="s">
        <v>17</v>
      </c>
      <c r="AO17" s="43" t="s">
        <v>18</v>
      </c>
      <c r="AP17" s="43" t="s">
        <v>19</v>
      </c>
      <c r="AQ17" s="43" t="s">
        <v>20</v>
      </c>
      <c r="AR17" s="43" t="s">
        <v>21</v>
      </c>
      <c r="AS17" s="43" t="s">
        <v>22</v>
      </c>
      <c r="AT17" s="43" t="s">
        <v>50</v>
      </c>
      <c r="AU17" s="43" t="s">
        <v>51</v>
      </c>
      <c r="AV17" s="43" t="s">
        <v>161</v>
      </c>
      <c r="AW17" s="43" t="s">
        <v>162</v>
      </c>
      <c r="AX17" s="43" t="s">
        <v>210</v>
      </c>
      <c r="AY17" s="43" t="s">
        <v>211</v>
      </c>
      <c r="AZ17" s="11" t="s">
        <v>256</v>
      </c>
      <c r="BA17" s="11" t="s">
        <v>260</v>
      </c>
      <c r="BB17" s="11" t="s">
        <v>264</v>
      </c>
      <c r="BC17" s="11" t="s">
        <v>265</v>
      </c>
      <c r="BD17" s="11" t="s">
        <v>266</v>
      </c>
      <c r="BE17" s="11" t="s">
        <v>267</v>
      </c>
      <c r="BF17" s="11" t="s">
        <v>268</v>
      </c>
      <c r="BG17" s="11" t="s">
        <v>269</v>
      </c>
      <c r="BH17" s="11" t="s">
        <v>270</v>
      </c>
      <c r="BI17" s="11" t="s">
        <v>271</v>
      </c>
      <c r="BJ17" s="11" t="s">
        <v>336</v>
      </c>
    </row>
    <row r="18" spans="1:62" s="1" customFormat="1" x14ac:dyDescent="0.3">
      <c r="A18" s="48" t="s">
        <v>119</v>
      </c>
      <c r="B18" s="13">
        <v>666263</v>
      </c>
      <c r="C18" s="13">
        <v>642804</v>
      </c>
      <c r="D18" s="13">
        <v>633800</v>
      </c>
      <c r="E18" s="13">
        <v>603256</v>
      </c>
      <c r="F18" s="13">
        <v>602864</v>
      </c>
      <c r="G18" s="13">
        <v>583747</v>
      </c>
      <c r="H18" s="13">
        <v>561680</v>
      </c>
      <c r="I18" s="13">
        <v>518710</v>
      </c>
      <c r="J18" s="13">
        <v>443837</v>
      </c>
      <c r="K18" s="13">
        <v>402268</v>
      </c>
      <c r="L18" s="13">
        <v>382728</v>
      </c>
      <c r="M18" s="13">
        <v>326833</v>
      </c>
      <c r="N18" s="13">
        <v>289756</v>
      </c>
      <c r="O18" s="13">
        <v>289262</v>
      </c>
      <c r="P18" s="13">
        <v>261578</v>
      </c>
      <c r="Q18" s="13">
        <v>237475</v>
      </c>
      <c r="R18" s="13">
        <v>200433</v>
      </c>
      <c r="S18" s="13">
        <v>177700</v>
      </c>
      <c r="T18" s="13">
        <v>156195</v>
      </c>
      <c r="U18" s="13">
        <v>127689</v>
      </c>
      <c r="V18" s="13">
        <v>105098</v>
      </c>
      <c r="W18" s="13">
        <v>77243</v>
      </c>
      <c r="X18" s="13">
        <v>61564</v>
      </c>
      <c r="Y18" s="13">
        <v>54617</v>
      </c>
      <c r="Z18" s="13">
        <v>40604</v>
      </c>
      <c r="AA18" s="13">
        <v>34109</v>
      </c>
      <c r="AB18" s="13">
        <v>28261</v>
      </c>
      <c r="AC18" s="13">
        <v>24329</v>
      </c>
      <c r="AD18" s="13">
        <v>20654</v>
      </c>
      <c r="AE18" s="13">
        <v>16286</v>
      </c>
      <c r="AF18" s="13">
        <v>12334</v>
      </c>
      <c r="AG18" s="13">
        <v>11437</v>
      </c>
      <c r="AH18" s="13">
        <v>10419</v>
      </c>
      <c r="AI18" s="13">
        <v>9610</v>
      </c>
      <c r="AJ18" s="13">
        <v>9304</v>
      </c>
      <c r="AK18" s="13">
        <v>8567</v>
      </c>
      <c r="AL18" s="13">
        <v>8281</v>
      </c>
      <c r="AM18" s="13">
        <v>7441</v>
      </c>
      <c r="AN18" s="13">
        <v>6786</v>
      </c>
      <c r="AO18" s="13">
        <v>6238</v>
      </c>
      <c r="AP18" s="13">
        <v>5851</v>
      </c>
      <c r="AQ18" s="13">
        <v>5490</v>
      </c>
      <c r="AR18" s="13">
        <v>4396</v>
      </c>
      <c r="AS18" s="13">
        <v>4202</v>
      </c>
      <c r="AT18" s="13">
        <v>4290</v>
      </c>
      <c r="AU18" s="13">
        <v>3988</v>
      </c>
      <c r="AV18" s="103">
        <v>3096</v>
      </c>
      <c r="AW18" s="103">
        <v>2903</v>
      </c>
      <c r="AX18" s="103">
        <v>2993</v>
      </c>
      <c r="AY18" s="168"/>
      <c r="AZ18" s="168"/>
      <c r="BA18" s="168"/>
      <c r="BB18" s="168"/>
      <c r="BC18" s="168"/>
      <c r="BD18" s="168"/>
      <c r="BE18" s="168"/>
      <c r="BF18" s="168"/>
      <c r="BG18" s="168"/>
      <c r="BH18" s="168"/>
      <c r="BI18" s="168"/>
      <c r="BJ18" s="168"/>
    </row>
    <row r="19" spans="1:62" s="1" customFormat="1" x14ac:dyDescent="0.3">
      <c r="A19" s="48" t="s">
        <v>120</v>
      </c>
      <c r="B19" s="13">
        <v>11938</v>
      </c>
      <c r="C19" s="13">
        <v>14918</v>
      </c>
      <c r="D19" s="13">
        <v>18061</v>
      </c>
      <c r="E19" s="13">
        <v>24945</v>
      </c>
      <c r="F19" s="13">
        <v>32552</v>
      </c>
      <c r="G19" s="13">
        <v>39877</v>
      </c>
      <c r="H19" s="13">
        <v>49481</v>
      </c>
      <c r="I19" s="13">
        <v>55925</v>
      </c>
      <c r="J19" s="13">
        <v>64420</v>
      </c>
      <c r="K19" s="13">
        <v>68851</v>
      </c>
      <c r="L19" s="13">
        <v>76893</v>
      </c>
      <c r="M19" s="13">
        <v>82477</v>
      </c>
      <c r="N19" s="13">
        <v>88647</v>
      </c>
      <c r="O19" s="13">
        <v>91485</v>
      </c>
      <c r="P19" s="13">
        <v>95466</v>
      </c>
      <c r="Q19" s="13">
        <v>104030</v>
      </c>
      <c r="R19" s="13">
        <v>112966</v>
      </c>
      <c r="S19" s="13">
        <v>124309</v>
      </c>
      <c r="T19" s="13">
        <v>137601</v>
      </c>
      <c r="U19" s="13">
        <v>150910</v>
      </c>
      <c r="V19" s="13">
        <v>163455</v>
      </c>
      <c r="W19" s="13">
        <v>173146</v>
      </c>
      <c r="X19" s="13">
        <v>187813</v>
      </c>
      <c r="Y19" s="13">
        <v>202605</v>
      </c>
      <c r="Z19" s="13">
        <v>218519</v>
      </c>
      <c r="AA19" s="13">
        <v>228595</v>
      </c>
      <c r="AB19" s="13">
        <v>245498</v>
      </c>
      <c r="AC19" s="13">
        <v>259773</v>
      </c>
      <c r="AD19" s="13">
        <v>275499</v>
      </c>
      <c r="AE19" s="13">
        <v>286418</v>
      </c>
      <c r="AF19" s="13">
        <v>296826</v>
      </c>
      <c r="AG19" s="13">
        <v>306960</v>
      </c>
      <c r="AH19" s="13">
        <v>318448</v>
      </c>
      <c r="AI19" s="13">
        <v>324019</v>
      </c>
      <c r="AJ19" s="13">
        <v>332779</v>
      </c>
      <c r="AK19" s="13">
        <v>341219</v>
      </c>
      <c r="AL19" s="13">
        <v>351267</v>
      </c>
      <c r="AM19" s="13">
        <v>355396</v>
      </c>
      <c r="AN19" s="13">
        <v>362157</v>
      </c>
      <c r="AO19" s="13">
        <v>366554</v>
      </c>
      <c r="AP19" s="13">
        <v>368510</v>
      </c>
      <c r="AQ19" s="13">
        <v>370112</v>
      </c>
      <c r="AR19" s="13">
        <v>374064</v>
      </c>
      <c r="AS19" s="13">
        <v>373990</v>
      </c>
      <c r="AT19" s="13">
        <v>370575</v>
      </c>
      <c r="AU19" s="13">
        <v>366561</v>
      </c>
      <c r="AV19" s="103">
        <v>366310</v>
      </c>
      <c r="AW19" s="103">
        <v>366699</v>
      </c>
      <c r="AX19" s="103">
        <v>367653</v>
      </c>
      <c r="AY19" s="103">
        <v>369478</v>
      </c>
      <c r="AZ19" s="103">
        <v>373611</v>
      </c>
      <c r="BA19" s="103">
        <v>373519</v>
      </c>
      <c r="BB19" s="103">
        <v>373239</v>
      </c>
      <c r="BC19" s="103">
        <v>371398</v>
      </c>
      <c r="BD19" s="103">
        <v>373275</v>
      </c>
      <c r="BE19" s="103">
        <v>372844</v>
      </c>
      <c r="BF19" s="103">
        <v>374092</v>
      </c>
      <c r="BG19" s="103">
        <v>371601</v>
      </c>
      <c r="BH19" s="103">
        <v>373362</v>
      </c>
      <c r="BI19" s="103">
        <v>371487</v>
      </c>
      <c r="BJ19" s="103">
        <v>372999</v>
      </c>
    </row>
    <row r="20" spans="1:62" s="1" customFormat="1" x14ac:dyDescent="0.3">
      <c r="A20" s="48" t="s">
        <v>209</v>
      </c>
      <c r="B20" s="13">
        <v>129485</v>
      </c>
      <c r="C20" s="13">
        <v>143370</v>
      </c>
      <c r="D20" s="13">
        <v>167383</v>
      </c>
      <c r="E20" s="13">
        <v>202290</v>
      </c>
      <c r="F20" s="13">
        <v>238868</v>
      </c>
      <c r="G20" s="13">
        <v>275172</v>
      </c>
      <c r="H20" s="13">
        <v>319390</v>
      </c>
      <c r="I20" s="13">
        <v>379124</v>
      </c>
      <c r="J20" s="13">
        <v>436005</v>
      </c>
      <c r="K20" s="13">
        <v>472714</v>
      </c>
      <c r="L20" s="13">
        <v>507143</v>
      </c>
      <c r="M20" s="13">
        <v>549594</v>
      </c>
      <c r="N20" s="13">
        <v>586989</v>
      </c>
      <c r="O20" s="13">
        <v>611594</v>
      </c>
      <c r="P20" s="13">
        <v>633536</v>
      </c>
      <c r="Q20" s="13">
        <v>660025</v>
      </c>
      <c r="R20" s="13">
        <v>679578</v>
      </c>
      <c r="S20" s="13">
        <v>687870</v>
      </c>
      <c r="T20" s="13">
        <v>696641</v>
      </c>
      <c r="U20" s="13">
        <v>714016</v>
      </c>
      <c r="V20" s="13">
        <v>724268</v>
      </c>
      <c r="W20" s="13">
        <v>729892</v>
      </c>
      <c r="X20" s="13">
        <v>732331</v>
      </c>
      <c r="Y20" s="13">
        <v>733756</v>
      </c>
      <c r="Z20" s="13">
        <v>729890</v>
      </c>
      <c r="AA20" s="13">
        <v>728742</v>
      </c>
      <c r="AB20" s="13">
        <v>726264</v>
      </c>
      <c r="AC20" s="13">
        <v>728902</v>
      </c>
      <c r="AD20" s="13">
        <v>726814</v>
      </c>
      <c r="AE20" s="13">
        <v>720099</v>
      </c>
      <c r="AF20" s="13">
        <v>720032</v>
      </c>
      <c r="AG20" s="13">
        <v>727377</v>
      </c>
      <c r="AH20" s="13">
        <v>731024</v>
      </c>
      <c r="AI20" s="13">
        <v>741256</v>
      </c>
      <c r="AJ20" s="13">
        <v>711911</v>
      </c>
      <c r="AK20" s="13">
        <v>701005</v>
      </c>
      <c r="AL20" s="13">
        <v>687049</v>
      </c>
      <c r="AM20" s="13">
        <v>672384</v>
      </c>
      <c r="AN20" s="13">
        <v>644311</v>
      </c>
      <c r="AO20" s="13">
        <v>630546</v>
      </c>
      <c r="AP20" s="13">
        <v>604630</v>
      </c>
      <c r="AQ20" s="13">
        <v>573822</v>
      </c>
      <c r="AR20" s="13">
        <v>541049</v>
      </c>
      <c r="AS20" s="13">
        <v>524495</v>
      </c>
      <c r="AT20" s="13">
        <v>505639</v>
      </c>
      <c r="AU20" s="103">
        <v>473801.6061845083</v>
      </c>
      <c r="AV20" s="103">
        <v>459586</v>
      </c>
      <c r="AW20" s="103">
        <v>435253</v>
      </c>
      <c r="AX20" s="103">
        <v>414473</v>
      </c>
      <c r="AY20" s="103">
        <v>396601</v>
      </c>
      <c r="AZ20" s="103">
        <v>377730</v>
      </c>
      <c r="BA20" s="103">
        <v>359002</v>
      </c>
      <c r="BB20" s="103">
        <v>340350</v>
      </c>
      <c r="BC20" s="103">
        <v>325683</v>
      </c>
      <c r="BD20" s="103">
        <v>309808</v>
      </c>
      <c r="BE20" s="103">
        <v>295970</v>
      </c>
      <c r="BF20" s="103">
        <v>281333</v>
      </c>
      <c r="BG20" s="103">
        <v>267744</v>
      </c>
      <c r="BH20" s="103">
        <v>252942</v>
      </c>
      <c r="BI20" s="103">
        <v>240330</v>
      </c>
      <c r="BJ20" s="103">
        <v>227492</v>
      </c>
    </row>
    <row r="21" spans="1:62" s="1" customFormat="1" x14ac:dyDescent="0.3">
      <c r="A21" s="48" t="s">
        <v>208</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v>41586</v>
      </c>
      <c r="AK21" s="13">
        <v>74540</v>
      </c>
      <c r="AL21" s="13">
        <v>103420</v>
      </c>
      <c r="AM21" s="13">
        <v>132764</v>
      </c>
      <c r="AN21" s="13">
        <v>170793</v>
      </c>
      <c r="AO21" s="13">
        <v>201633</v>
      </c>
      <c r="AP21" s="13">
        <v>239498</v>
      </c>
      <c r="AQ21" s="13">
        <v>281022</v>
      </c>
      <c r="AR21" s="13">
        <v>323865</v>
      </c>
      <c r="AS21" s="13">
        <v>356313</v>
      </c>
      <c r="AT21" s="13">
        <v>392868</v>
      </c>
      <c r="AU21" s="103">
        <v>427640</v>
      </c>
      <c r="AV21" s="103">
        <v>462547</v>
      </c>
      <c r="AW21" s="103">
        <v>498844</v>
      </c>
      <c r="AX21" s="103">
        <v>526026</v>
      </c>
      <c r="AY21" s="103">
        <v>542141</v>
      </c>
      <c r="AZ21" s="103">
        <v>559294</v>
      </c>
      <c r="BA21" s="103">
        <v>574231</v>
      </c>
      <c r="BB21" s="103">
        <v>591709</v>
      </c>
      <c r="BC21" s="103">
        <v>600668</v>
      </c>
      <c r="BD21" s="103">
        <v>606976</v>
      </c>
      <c r="BE21" s="103">
        <v>618630</v>
      </c>
      <c r="BF21" s="103">
        <v>624837</v>
      </c>
      <c r="BG21" s="103">
        <v>628330</v>
      </c>
      <c r="BH21" s="103">
        <v>630529</v>
      </c>
      <c r="BI21" s="103">
        <v>633163</v>
      </c>
      <c r="BJ21" s="103">
        <v>639153</v>
      </c>
    </row>
    <row r="22" spans="1:62" s="1" customFormat="1" x14ac:dyDescent="0.3">
      <c r="A22" s="48" t="s">
        <v>167</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v>6350</v>
      </c>
      <c r="AW22" s="166">
        <v>7629</v>
      </c>
      <c r="AX22" s="166">
        <v>12073</v>
      </c>
      <c r="AY22" s="166">
        <v>19138</v>
      </c>
      <c r="AZ22" s="166">
        <v>28524</v>
      </c>
      <c r="BA22" s="166">
        <v>39604</v>
      </c>
      <c r="BB22" s="166">
        <v>50181</v>
      </c>
      <c r="BC22" s="166">
        <v>60899</v>
      </c>
      <c r="BD22" s="166">
        <v>75368</v>
      </c>
      <c r="BE22" s="166">
        <v>90642</v>
      </c>
      <c r="BF22" s="166">
        <v>109949</v>
      </c>
      <c r="BG22" s="166">
        <v>126685</v>
      </c>
      <c r="BH22" s="166">
        <v>144611</v>
      </c>
      <c r="BI22" s="166">
        <v>162361</v>
      </c>
      <c r="BJ22" s="166">
        <v>180543</v>
      </c>
    </row>
    <row r="23" spans="1:62" s="1" customFormat="1" x14ac:dyDescent="0.3">
      <c r="A23" s="48" t="s">
        <v>168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v>5318</v>
      </c>
      <c r="AW23" s="166">
        <v>5292</v>
      </c>
      <c r="AX23" s="166">
        <v>5219</v>
      </c>
      <c r="AY23" s="166">
        <v>5094</v>
      </c>
      <c r="AZ23" s="166">
        <v>5013</v>
      </c>
      <c r="BA23" s="166">
        <v>4986</v>
      </c>
      <c r="BB23" s="166">
        <v>4866</v>
      </c>
      <c r="BC23" s="166">
        <v>4762</v>
      </c>
      <c r="BD23" s="166">
        <v>4578</v>
      </c>
      <c r="BE23" s="166">
        <v>4522</v>
      </c>
      <c r="BF23" s="166">
        <v>4405</v>
      </c>
      <c r="BG23" s="166">
        <v>4034</v>
      </c>
      <c r="BH23" s="166">
        <v>3954</v>
      </c>
      <c r="BI23" s="166">
        <v>3540</v>
      </c>
      <c r="BJ23" s="166">
        <v>3266</v>
      </c>
    </row>
    <row r="24" spans="1:62" s="1" customFormat="1" x14ac:dyDescent="0.3">
      <c r="A24" s="48" t="s">
        <v>207</v>
      </c>
      <c r="B24" s="13">
        <v>12478</v>
      </c>
      <c r="C24" s="13">
        <v>18004</v>
      </c>
      <c r="D24" s="13">
        <v>24646</v>
      </c>
      <c r="E24" s="13">
        <v>39912</v>
      </c>
      <c r="F24" s="13">
        <v>47568</v>
      </c>
      <c r="G24" s="13">
        <v>52556</v>
      </c>
      <c r="H24" s="13">
        <v>62527</v>
      </c>
      <c r="I24" s="13">
        <v>75976</v>
      </c>
      <c r="J24" s="13">
        <v>94096</v>
      </c>
      <c r="K24" s="13">
        <v>102498</v>
      </c>
      <c r="L24" s="13">
        <v>113004</v>
      </c>
      <c r="M24" s="13">
        <v>118362</v>
      </c>
      <c r="N24" s="13">
        <v>123456</v>
      </c>
      <c r="O24" s="13">
        <v>120301</v>
      </c>
      <c r="P24" s="13">
        <v>117202</v>
      </c>
      <c r="Q24" s="13">
        <v>110369</v>
      </c>
      <c r="R24" s="13">
        <v>105366</v>
      </c>
      <c r="S24" s="13">
        <v>102872</v>
      </c>
      <c r="T24" s="13">
        <v>94115</v>
      </c>
      <c r="U24" s="13">
        <v>88261</v>
      </c>
      <c r="V24" s="13">
        <v>85474</v>
      </c>
      <c r="W24" s="13">
        <v>83510</v>
      </c>
      <c r="X24" s="13">
        <v>78835</v>
      </c>
      <c r="Y24" s="13">
        <v>74293</v>
      </c>
      <c r="Z24" s="13">
        <v>75529</v>
      </c>
      <c r="AA24" s="13">
        <v>78299</v>
      </c>
      <c r="AB24" s="13">
        <v>76959</v>
      </c>
      <c r="AC24" s="13">
        <v>71458</v>
      </c>
      <c r="AD24" s="13">
        <v>69566</v>
      </c>
      <c r="AE24" s="13">
        <v>65519</v>
      </c>
      <c r="AF24" s="13">
        <v>63899</v>
      </c>
      <c r="AG24" s="13">
        <v>65668</v>
      </c>
      <c r="AH24" s="13">
        <v>63987</v>
      </c>
      <c r="AI24" s="13">
        <v>63607</v>
      </c>
      <c r="AJ24" s="13">
        <v>61975</v>
      </c>
      <c r="AK24" s="13">
        <v>60447</v>
      </c>
      <c r="AL24" s="13">
        <v>58984</v>
      </c>
      <c r="AM24" s="13">
        <v>51668</v>
      </c>
      <c r="AN24" s="13">
        <v>50121</v>
      </c>
      <c r="AO24" s="13">
        <v>48486</v>
      </c>
      <c r="AP24" s="13">
        <v>47101</v>
      </c>
      <c r="AQ24" s="13">
        <v>45886</v>
      </c>
      <c r="AR24" s="13">
        <v>44372</v>
      </c>
      <c r="AS24" s="13">
        <v>43188</v>
      </c>
      <c r="AT24" s="13">
        <v>41938</v>
      </c>
      <c r="AU24" s="13">
        <v>41742</v>
      </c>
      <c r="AV24" s="103">
        <v>42512</v>
      </c>
      <c r="AW24" s="103">
        <v>46487</v>
      </c>
      <c r="AX24" s="103">
        <v>47354</v>
      </c>
      <c r="AY24" s="103">
        <v>46562</v>
      </c>
      <c r="AZ24" s="103">
        <v>46589</v>
      </c>
      <c r="BA24" s="103">
        <v>47456</v>
      </c>
      <c r="BB24" s="103">
        <v>50672</v>
      </c>
      <c r="BC24" s="103">
        <v>49851</v>
      </c>
      <c r="BD24" s="103">
        <v>49064</v>
      </c>
      <c r="BE24" s="103">
        <v>47552</v>
      </c>
      <c r="BF24" s="103">
        <v>45957</v>
      </c>
      <c r="BG24" s="103">
        <v>47041</v>
      </c>
      <c r="BH24" s="103">
        <v>49527</v>
      </c>
      <c r="BI24" s="103">
        <v>51668</v>
      </c>
      <c r="BJ24" s="103">
        <v>53256</v>
      </c>
    </row>
    <row r="25" spans="1:62" s="1" customFormat="1" x14ac:dyDescent="0.3">
      <c r="A25" s="48" t="s">
        <v>121</v>
      </c>
      <c r="B25" s="13">
        <v>154131</v>
      </c>
      <c r="C25" s="13">
        <v>177842</v>
      </c>
      <c r="D25" s="13">
        <v>212321</v>
      </c>
      <c r="E25" s="13">
        <v>270539</v>
      </c>
      <c r="F25" s="13">
        <v>322466</v>
      </c>
      <c r="G25" s="13">
        <v>372187</v>
      </c>
      <c r="H25" s="13">
        <v>436726</v>
      </c>
      <c r="I25" s="13">
        <v>518104</v>
      </c>
      <c r="J25" s="13">
        <v>601890</v>
      </c>
      <c r="K25" s="13">
        <v>652946</v>
      </c>
      <c r="L25" s="13">
        <v>705283</v>
      </c>
      <c r="M25" s="13">
        <v>758722</v>
      </c>
      <c r="N25" s="13">
        <v>807546</v>
      </c>
      <c r="O25" s="13">
        <v>832613</v>
      </c>
      <c r="P25" s="13">
        <v>855799</v>
      </c>
      <c r="Q25" s="13">
        <v>883115</v>
      </c>
      <c r="R25" s="13">
        <v>906397</v>
      </c>
      <c r="S25" s="13">
        <v>923537</v>
      </c>
      <c r="T25" s="13">
        <v>936995</v>
      </c>
      <c r="U25" s="13">
        <v>961748</v>
      </c>
      <c r="V25" s="13">
        <v>981410</v>
      </c>
      <c r="W25" s="13">
        <v>994898</v>
      </c>
      <c r="X25" s="13">
        <v>1008079</v>
      </c>
      <c r="Y25" s="13">
        <v>1019964</v>
      </c>
      <c r="Z25" s="13">
        <v>1033135</v>
      </c>
      <c r="AA25" s="13">
        <v>1044607</v>
      </c>
      <c r="AB25" s="13">
        <v>1058835</v>
      </c>
      <c r="AC25" s="13">
        <v>1070776</v>
      </c>
      <c r="AD25" s="13">
        <v>1083398</v>
      </c>
      <c r="AE25" s="13">
        <v>1084223</v>
      </c>
      <c r="AF25" s="13">
        <v>1092387</v>
      </c>
      <c r="AG25" s="13">
        <v>1112082</v>
      </c>
      <c r="AH25" s="13">
        <v>1126121</v>
      </c>
      <c r="AI25" s="13">
        <v>1141192</v>
      </c>
      <c r="AJ25" s="13">
        <v>1160626</v>
      </c>
      <c r="AK25" s="13">
        <v>1189212</v>
      </c>
      <c r="AL25" s="13">
        <v>1212735</v>
      </c>
      <c r="AM25" s="13">
        <v>1224052</v>
      </c>
      <c r="AN25" s="13">
        <v>1238646</v>
      </c>
      <c r="AO25" s="13">
        <v>1258758</v>
      </c>
      <c r="AP25" s="13">
        <v>1270901</v>
      </c>
      <c r="AQ25" s="13">
        <v>1281327</v>
      </c>
      <c r="AR25" s="13">
        <v>1294460</v>
      </c>
      <c r="AS25" s="13">
        <v>1309347</v>
      </c>
      <c r="AT25" s="13">
        <v>1321106</v>
      </c>
      <c r="AU25" s="13">
        <v>1330807</v>
      </c>
      <c r="AV25" s="103">
        <v>1342623</v>
      </c>
      <c r="AW25" s="103">
        <v>1360204</v>
      </c>
      <c r="AX25" s="103">
        <v>1372798</v>
      </c>
      <c r="AY25" s="103">
        <v>1379014</v>
      </c>
      <c r="AZ25" s="103">
        <v>1390761</v>
      </c>
      <c r="BA25" s="103">
        <v>1398798</v>
      </c>
      <c r="BB25" s="103">
        <v>1411017</v>
      </c>
      <c r="BC25" s="103">
        <v>1413261</v>
      </c>
      <c r="BD25" s="103">
        <v>1419069</v>
      </c>
      <c r="BE25" s="103">
        <v>1430160</v>
      </c>
      <c r="BF25" s="103">
        <v>1440573</v>
      </c>
      <c r="BG25" s="103">
        <v>1445435</v>
      </c>
      <c r="BH25" s="103">
        <v>1454925</v>
      </c>
      <c r="BI25" s="103">
        <v>1462549</v>
      </c>
      <c r="BJ25" s="103">
        <v>1476709</v>
      </c>
    </row>
    <row r="26" spans="1:62" s="1" customFormat="1" x14ac:dyDescent="0.3">
      <c r="A26" s="48" t="s">
        <v>206</v>
      </c>
      <c r="B26" s="13"/>
      <c r="C26" s="13"/>
      <c r="D26" s="13"/>
      <c r="E26" s="13"/>
      <c r="F26" s="13"/>
      <c r="G26" s="13"/>
      <c r="H26" s="13"/>
      <c r="I26" s="13"/>
      <c r="J26" s="13"/>
      <c r="K26" s="13">
        <v>45000</v>
      </c>
      <c r="L26" s="13">
        <v>88413</v>
      </c>
      <c r="M26" s="13">
        <v>127530</v>
      </c>
      <c r="N26" s="13">
        <v>186038</v>
      </c>
      <c r="O26" s="13">
        <v>222330</v>
      </c>
      <c r="P26" s="13">
        <v>268705</v>
      </c>
      <c r="Q26" s="13">
        <v>308909</v>
      </c>
      <c r="R26" s="13">
        <v>344966</v>
      </c>
      <c r="S26" s="13">
        <v>362255</v>
      </c>
      <c r="T26" s="13">
        <v>400285</v>
      </c>
      <c r="U26" s="13">
        <v>449792</v>
      </c>
      <c r="V26" s="13">
        <v>490093</v>
      </c>
      <c r="W26" s="13">
        <v>508620</v>
      </c>
      <c r="X26" s="13">
        <v>540546</v>
      </c>
      <c r="Y26" s="13">
        <v>571839</v>
      </c>
      <c r="Z26" s="13">
        <v>591368</v>
      </c>
      <c r="AA26" s="13">
        <v>583755</v>
      </c>
      <c r="AB26" s="13">
        <v>593208</v>
      </c>
      <c r="AC26" s="13">
        <v>593438</v>
      </c>
      <c r="AD26" s="13">
        <v>583031</v>
      </c>
      <c r="AE26" s="13">
        <v>569934</v>
      </c>
      <c r="AF26" s="13">
        <v>566133</v>
      </c>
      <c r="AG26" s="13">
        <v>554563</v>
      </c>
      <c r="AH26" s="13">
        <v>542464</v>
      </c>
      <c r="AI26" s="13">
        <v>524039</v>
      </c>
      <c r="AJ26" s="13">
        <v>514364</v>
      </c>
      <c r="AK26" s="13">
        <v>499840</v>
      </c>
      <c r="AL26" s="13">
        <v>488979</v>
      </c>
      <c r="AM26" s="13">
        <v>470823</v>
      </c>
      <c r="AN26" s="13">
        <v>462467</v>
      </c>
      <c r="AO26" s="13">
        <v>450716</v>
      </c>
      <c r="AP26" s="13">
        <v>435192</v>
      </c>
      <c r="AQ26" s="13">
        <v>414605</v>
      </c>
      <c r="AR26" s="13">
        <v>409801</v>
      </c>
      <c r="AS26" s="13">
        <v>390241</v>
      </c>
      <c r="AT26" s="13">
        <v>368603</v>
      </c>
      <c r="AU26" s="103">
        <v>350077</v>
      </c>
      <c r="AV26" s="103">
        <v>360851</v>
      </c>
      <c r="AW26" s="103">
        <v>346943</v>
      </c>
      <c r="AX26" s="103">
        <v>339285</v>
      </c>
      <c r="AY26" s="103">
        <v>307732</v>
      </c>
      <c r="AZ26" s="103">
        <v>301493</v>
      </c>
      <c r="BA26" s="103">
        <v>293042</v>
      </c>
      <c r="BB26" s="103">
        <v>297223</v>
      </c>
      <c r="BC26" s="103">
        <v>296984</v>
      </c>
      <c r="BD26" s="103">
        <v>298976</v>
      </c>
      <c r="BE26" s="103">
        <v>298419</v>
      </c>
      <c r="BF26" s="103">
        <v>302373</v>
      </c>
      <c r="BG26" s="103">
        <v>303836</v>
      </c>
      <c r="BH26" s="103">
        <v>306633</v>
      </c>
      <c r="BI26" s="103">
        <v>300818</v>
      </c>
      <c r="BJ26" s="103">
        <v>320563</v>
      </c>
    </row>
    <row r="27" spans="1:62" s="1" customFormat="1" x14ac:dyDescent="0.3">
      <c r="A27" s="48" t="s">
        <v>122</v>
      </c>
      <c r="B27" s="13">
        <v>154131</v>
      </c>
      <c r="C27" s="13">
        <v>177842</v>
      </c>
      <c r="D27" s="13">
        <v>212321</v>
      </c>
      <c r="E27" s="13">
        <v>270539</v>
      </c>
      <c r="F27" s="13">
        <v>322466</v>
      </c>
      <c r="G27" s="13">
        <v>372187</v>
      </c>
      <c r="H27" s="13">
        <v>436726</v>
      </c>
      <c r="I27" s="13">
        <v>518104</v>
      </c>
      <c r="J27" s="13">
        <v>601890</v>
      </c>
      <c r="K27" s="13">
        <v>697946</v>
      </c>
      <c r="L27" s="13">
        <v>793696</v>
      </c>
      <c r="M27" s="13">
        <v>886252</v>
      </c>
      <c r="N27" s="13">
        <v>993584</v>
      </c>
      <c r="O27" s="13">
        <v>1054943</v>
      </c>
      <c r="P27" s="13">
        <v>1124504</v>
      </c>
      <c r="Q27" s="13">
        <v>1192024</v>
      </c>
      <c r="R27" s="13">
        <v>1251363</v>
      </c>
      <c r="S27" s="13">
        <v>1285792</v>
      </c>
      <c r="T27" s="13">
        <v>1337280</v>
      </c>
      <c r="U27" s="13">
        <v>1411540</v>
      </c>
      <c r="V27" s="13">
        <v>1471503</v>
      </c>
      <c r="W27" s="13">
        <v>1503518</v>
      </c>
      <c r="X27" s="13">
        <v>1548625</v>
      </c>
      <c r="Y27" s="13">
        <v>1591803</v>
      </c>
      <c r="Z27" s="13">
        <v>1624503</v>
      </c>
      <c r="AA27" s="13">
        <v>1628362</v>
      </c>
      <c r="AB27" s="13">
        <v>1652043</v>
      </c>
      <c r="AC27" s="13">
        <v>1664214</v>
      </c>
      <c r="AD27" s="13">
        <v>1666429</v>
      </c>
      <c r="AE27" s="13">
        <v>1654157</v>
      </c>
      <c r="AF27" s="13">
        <v>1658520</v>
      </c>
      <c r="AG27" s="13">
        <v>1666645</v>
      </c>
      <c r="AH27" s="13">
        <v>1668585</v>
      </c>
      <c r="AI27" s="13">
        <v>1665231</v>
      </c>
      <c r="AJ27" s="13">
        <v>1674990</v>
      </c>
      <c r="AK27" s="13">
        <v>1689052</v>
      </c>
      <c r="AL27" s="13">
        <v>1701714</v>
      </c>
      <c r="AM27" s="13">
        <v>1694875</v>
      </c>
      <c r="AN27" s="13">
        <v>1701113</v>
      </c>
      <c r="AO27" s="13">
        <v>1709474</v>
      </c>
      <c r="AP27" s="13">
        <v>1706093</v>
      </c>
      <c r="AQ27" s="13">
        <v>1695932</v>
      </c>
      <c r="AR27" s="13">
        <v>1704261</v>
      </c>
      <c r="AS27" s="13">
        <v>1699588</v>
      </c>
      <c r="AT27" s="13">
        <v>1689709</v>
      </c>
      <c r="AU27" s="103">
        <v>1680884</v>
      </c>
      <c r="AV27" s="103">
        <v>1703474</v>
      </c>
      <c r="AW27" s="103">
        <v>1707147</v>
      </c>
      <c r="AX27" s="103">
        <v>1712083</v>
      </c>
      <c r="AY27" s="103">
        <v>1686746</v>
      </c>
      <c r="AZ27" s="103">
        <v>1692254</v>
      </c>
      <c r="BA27" s="103">
        <v>1691840</v>
      </c>
      <c r="BB27" s="103">
        <v>1708240</v>
      </c>
      <c r="BC27" s="103">
        <v>1710245</v>
      </c>
      <c r="BD27" s="103">
        <v>1718045</v>
      </c>
      <c r="BE27" s="103">
        <v>1728579</v>
      </c>
      <c r="BF27" s="103">
        <v>1742946</v>
      </c>
      <c r="BG27" s="103">
        <v>1749271</v>
      </c>
      <c r="BH27" s="103">
        <v>1761558</v>
      </c>
      <c r="BI27" s="103">
        <v>1763367</v>
      </c>
      <c r="BJ27" s="103">
        <v>1797272</v>
      </c>
    </row>
    <row r="28" spans="1:62" s="1" customFormat="1" x14ac:dyDescent="0.3">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104"/>
      <c r="AW28" s="104"/>
      <c r="AX28" s="104"/>
      <c r="AY28" s="104"/>
      <c r="AZ28" s="104"/>
      <c r="BA28" s="104"/>
      <c r="BB28" s="104"/>
      <c r="BC28" s="104"/>
      <c r="BD28" s="104"/>
      <c r="BE28" s="104"/>
      <c r="BF28" s="104"/>
      <c r="BG28" s="104"/>
      <c r="BH28" s="104"/>
      <c r="BI28" s="104"/>
      <c r="BJ28" s="104"/>
    </row>
    <row r="29" spans="1:62" s="1" customFormat="1" x14ac:dyDescent="0.3">
      <c r="A29" s="24" t="s">
        <v>199</v>
      </c>
      <c r="B29" s="43" t="s">
        <v>26</v>
      </c>
      <c r="C29" s="43" t="s">
        <v>27</v>
      </c>
      <c r="D29" s="43" t="s">
        <v>28</v>
      </c>
      <c r="E29" s="43" t="s">
        <v>29</v>
      </c>
      <c r="F29" s="43" t="s">
        <v>30</v>
      </c>
      <c r="G29" s="43" t="s">
        <v>31</v>
      </c>
      <c r="H29" s="43" t="s">
        <v>32</v>
      </c>
      <c r="I29" s="43" t="s">
        <v>33</v>
      </c>
      <c r="J29" s="43" t="s">
        <v>34</v>
      </c>
      <c r="K29" s="43" t="s">
        <v>35</v>
      </c>
      <c r="L29" s="43" t="s">
        <v>36</v>
      </c>
      <c r="M29" s="43" t="s">
        <v>37</v>
      </c>
      <c r="N29" s="43" t="s">
        <v>38</v>
      </c>
      <c r="O29" s="43" t="s">
        <v>39</v>
      </c>
      <c r="P29" s="43" t="s">
        <v>40</v>
      </c>
      <c r="Q29" s="43" t="s">
        <v>41</v>
      </c>
      <c r="R29" s="43" t="s">
        <v>42</v>
      </c>
      <c r="S29" s="43" t="s">
        <v>43</v>
      </c>
      <c r="T29" s="43" t="s">
        <v>44</v>
      </c>
      <c r="U29" s="43" t="s">
        <v>45</v>
      </c>
      <c r="V29" s="43" t="s">
        <v>46</v>
      </c>
      <c r="W29" s="43" t="s">
        <v>47</v>
      </c>
      <c r="X29" s="43" t="s">
        <v>48</v>
      </c>
      <c r="Y29" s="43" t="s">
        <v>49</v>
      </c>
      <c r="Z29" s="43" t="s">
        <v>3</v>
      </c>
      <c r="AA29" s="43" t="s">
        <v>4</v>
      </c>
      <c r="AB29" s="43" t="s">
        <v>5</v>
      </c>
      <c r="AC29" s="43" t="s">
        <v>6</v>
      </c>
      <c r="AD29" s="43" t="s">
        <v>7</v>
      </c>
      <c r="AE29" s="43" t="s">
        <v>8</v>
      </c>
      <c r="AF29" s="43" t="s">
        <v>9</v>
      </c>
      <c r="AG29" s="43" t="s">
        <v>10</v>
      </c>
      <c r="AH29" s="43" t="s">
        <v>11</v>
      </c>
      <c r="AI29" s="43" t="s">
        <v>12</v>
      </c>
      <c r="AJ29" s="43" t="s">
        <v>13</v>
      </c>
      <c r="AK29" s="43" t="s">
        <v>14</v>
      </c>
      <c r="AL29" s="43" t="s">
        <v>15</v>
      </c>
      <c r="AM29" s="43" t="s">
        <v>16</v>
      </c>
      <c r="AN29" s="43" t="s">
        <v>17</v>
      </c>
      <c r="AO29" s="43" t="s">
        <v>18</v>
      </c>
      <c r="AP29" s="43" t="s">
        <v>19</v>
      </c>
      <c r="AQ29" s="43" t="s">
        <v>20</v>
      </c>
      <c r="AR29" s="43" t="s">
        <v>21</v>
      </c>
      <c r="AS29" s="43" t="s">
        <v>22</v>
      </c>
      <c r="AT29" s="43" t="s">
        <v>50</v>
      </c>
      <c r="AU29" s="43" t="s">
        <v>51</v>
      </c>
      <c r="AV29" s="43" t="s">
        <v>161</v>
      </c>
      <c r="AW29" s="43" t="s">
        <v>162</v>
      </c>
      <c r="AX29" s="43" t="s">
        <v>210</v>
      </c>
      <c r="AY29" s="43" t="s">
        <v>211</v>
      </c>
      <c r="AZ29" s="11" t="s">
        <v>256</v>
      </c>
      <c r="BA29" s="11" t="s">
        <v>260</v>
      </c>
      <c r="BB29" s="11" t="s">
        <v>264</v>
      </c>
      <c r="BC29" s="11" t="s">
        <v>265</v>
      </c>
      <c r="BD29" s="11" t="s">
        <v>266</v>
      </c>
      <c r="BE29" s="11" t="s">
        <v>267</v>
      </c>
      <c r="BF29" s="11" t="s">
        <v>268</v>
      </c>
      <c r="BG29" s="11" t="s">
        <v>269</v>
      </c>
      <c r="BH29" s="11" t="s">
        <v>270</v>
      </c>
      <c r="BI29" s="11" t="s">
        <v>271</v>
      </c>
      <c r="BJ29" s="11" t="s">
        <v>336</v>
      </c>
    </row>
    <row r="30" spans="1:62" s="1" customFormat="1" x14ac:dyDescent="0.3">
      <c r="A30" s="48" t="s">
        <v>123</v>
      </c>
      <c r="B30" s="13"/>
      <c r="C30" s="13"/>
      <c r="D30" s="13"/>
      <c r="E30" s="13"/>
      <c r="F30" s="13"/>
      <c r="G30" s="13">
        <v>39865</v>
      </c>
      <c r="H30" s="13">
        <v>49353</v>
      </c>
      <c r="I30" s="13">
        <v>55847</v>
      </c>
      <c r="J30" s="13">
        <v>64337</v>
      </c>
      <c r="K30" s="13">
        <v>68773</v>
      </c>
      <c r="L30" s="13">
        <v>76893</v>
      </c>
      <c r="M30" s="13">
        <v>82406</v>
      </c>
      <c r="N30" s="13">
        <v>88572</v>
      </c>
      <c r="O30" s="13">
        <v>91410</v>
      </c>
      <c r="P30" s="13">
        <v>95390</v>
      </c>
      <c r="Q30" s="13">
        <v>103953</v>
      </c>
      <c r="R30" s="13">
        <v>112888</v>
      </c>
      <c r="S30" s="13">
        <v>124155</v>
      </c>
      <c r="T30" s="13">
        <v>137444</v>
      </c>
      <c r="U30" s="13">
        <v>150754</v>
      </c>
      <c r="V30" s="13">
        <v>162844</v>
      </c>
      <c r="W30" s="13">
        <v>172110</v>
      </c>
      <c r="X30" s="13">
        <v>186765</v>
      </c>
      <c r="Y30" s="13">
        <v>201324</v>
      </c>
      <c r="Z30" s="13">
        <v>217033</v>
      </c>
      <c r="AA30" s="13">
        <v>226940</v>
      </c>
      <c r="AB30" s="13">
        <v>243537</v>
      </c>
      <c r="AC30" s="13">
        <v>257574</v>
      </c>
      <c r="AD30" s="13">
        <v>272914</v>
      </c>
      <c r="AE30" s="13">
        <v>283203</v>
      </c>
      <c r="AF30" s="13">
        <v>293777</v>
      </c>
      <c r="AG30" s="13">
        <v>303269</v>
      </c>
      <c r="AH30" s="13">
        <v>314199</v>
      </c>
      <c r="AI30" s="13">
        <v>319379</v>
      </c>
      <c r="AJ30" s="13">
        <v>327756</v>
      </c>
      <c r="AK30" s="13">
        <v>335892</v>
      </c>
      <c r="AL30" s="13">
        <v>345507</v>
      </c>
      <c r="AM30" s="13">
        <v>349025</v>
      </c>
      <c r="AN30" s="13">
        <v>355574</v>
      </c>
      <c r="AO30" s="13">
        <v>359502</v>
      </c>
      <c r="AP30" s="13">
        <v>361411</v>
      </c>
      <c r="AQ30" s="13">
        <v>362559</v>
      </c>
      <c r="AR30" s="13">
        <v>366203</v>
      </c>
      <c r="AS30" s="13">
        <v>365701</v>
      </c>
      <c r="AT30" s="13">
        <v>361685</v>
      </c>
      <c r="AU30" s="13">
        <v>357603</v>
      </c>
      <c r="AV30" s="103">
        <v>356773</v>
      </c>
      <c r="AW30" s="103">
        <v>356042</v>
      </c>
      <c r="AX30" s="103">
        <v>356374</v>
      </c>
      <c r="AY30" s="103">
        <v>357756</v>
      </c>
      <c r="AZ30" s="103">
        <v>361348</v>
      </c>
      <c r="BA30" s="103">
        <v>360665</v>
      </c>
      <c r="BB30" s="103">
        <v>359796</v>
      </c>
      <c r="BC30" s="103">
        <v>357221</v>
      </c>
      <c r="BD30" s="103">
        <v>358362</v>
      </c>
      <c r="BE30" s="103">
        <v>357376</v>
      </c>
      <c r="BF30" s="103">
        <v>358241</v>
      </c>
      <c r="BG30" s="103">
        <v>355300</v>
      </c>
      <c r="BH30" s="103">
        <v>356727</v>
      </c>
      <c r="BI30" s="103">
        <v>354628</v>
      </c>
      <c r="BJ30" s="103">
        <v>356076</v>
      </c>
    </row>
    <row r="31" spans="1:62" s="1" customFormat="1" x14ac:dyDescent="0.3">
      <c r="A31" s="48" t="s">
        <v>124</v>
      </c>
      <c r="B31" s="13"/>
      <c r="C31" s="13"/>
      <c r="D31" s="13"/>
      <c r="E31" s="13"/>
      <c r="F31" s="13"/>
      <c r="G31" s="13">
        <v>12</v>
      </c>
      <c r="H31" s="13">
        <v>128</v>
      </c>
      <c r="I31" s="13">
        <v>78</v>
      </c>
      <c r="J31" s="13">
        <v>83</v>
      </c>
      <c r="K31" s="13">
        <v>78</v>
      </c>
      <c r="L31" s="13">
        <v>69</v>
      </c>
      <c r="M31" s="13">
        <v>71</v>
      </c>
      <c r="N31" s="13">
        <v>75</v>
      </c>
      <c r="O31" s="13">
        <v>75</v>
      </c>
      <c r="P31" s="13">
        <v>76</v>
      </c>
      <c r="Q31" s="13">
        <v>77</v>
      </c>
      <c r="R31" s="13">
        <v>78</v>
      </c>
      <c r="S31" s="13">
        <v>154</v>
      </c>
      <c r="T31" s="13">
        <v>157</v>
      </c>
      <c r="U31" s="13">
        <v>156</v>
      </c>
      <c r="V31" s="13">
        <v>611</v>
      </c>
      <c r="W31" s="13">
        <v>1036</v>
      </c>
      <c r="X31" s="13">
        <v>1048</v>
      </c>
      <c r="Y31" s="13">
        <v>1281</v>
      </c>
      <c r="Z31" s="13">
        <v>1486</v>
      </c>
      <c r="AA31" s="13">
        <v>1655</v>
      </c>
      <c r="AB31" s="13">
        <v>1961</v>
      </c>
      <c r="AC31" s="13">
        <v>2199</v>
      </c>
      <c r="AD31" s="13">
        <v>2585</v>
      </c>
      <c r="AE31" s="13">
        <v>3215</v>
      </c>
      <c r="AF31" s="13">
        <v>3049</v>
      </c>
      <c r="AG31" s="13">
        <v>3691</v>
      </c>
      <c r="AH31" s="13">
        <v>4249</v>
      </c>
      <c r="AI31" s="13">
        <v>4640</v>
      </c>
      <c r="AJ31" s="13">
        <v>5023</v>
      </c>
      <c r="AK31" s="13">
        <v>5327</v>
      </c>
      <c r="AL31" s="13">
        <v>5760</v>
      </c>
      <c r="AM31" s="13">
        <v>6371</v>
      </c>
      <c r="AN31" s="13">
        <v>6583</v>
      </c>
      <c r="AO31" s="13">
        <v>7052</v>
      </c>
      <c r="AP31" s="13">
        <v>7099</v>
      </c>
      <c r="AQ31" s="13">
        <v>7553</v>
      </c>
      <c r="AR31" s="13">
        <v>7861</v>
      </c>
      <c r="AS31" s="13">
        <v>8289</v>
      </c>
      <c r="AT31" s="13">
        <v>8890</v>
      </c>
      <c r="AU31" s="13">
        <v>8958</v>
      </c>
      <c r="AV31" s="103">
        <v>9537</v>
      </c>
      <c r="AW31" s="103">
        <v>10657</v>
      </c>
      <c r="AX31" s="103">
        <v>11279</v>
      </c>
      <c r="AY31" s="103">
        <v>11722</v>
      </c>
      <c r="AZ31" s="103">
        <v>12263</v>
      </c>
      <c r="BA31" s="103">
        <v>12854</v>
      </c>
      <c r="BB31" s="103">
        <v>13443</v>
      </c>
      <c r="BC31" s="103">
        <v>14177</v>
      </c>
      <c r="BD31" s="103">
        <v>14913</v>
      </c>
      <c r="BE31" s="103">
        <v>15468</v>
      </c>
      <c r="BF31" s="103">
        <v>15851</v>
      </c>
      <c r="BG31" s="103">
        <v>16301</v>
      </c>
      <c r="BH31" s="103">
        <v>16635</v>
      </c>
      <c r="BI31" s="103">
        <v>16859</v>
      </c>
      <c r="BJ31" s="103">
        <v>16923</v>
      </c>
    </row>
    <row r="32" spans="1:62" s="1" customFormat="1" x14ac:dyDescent="0.3">
      <c r="A32" s="48" t="s">
        <v>127</v>
      </c>
      <c r="B32" s="13"/>
      <c r="C32" s="13"/>
      <c r="D32" s="13"/>
      <c r="E32" s="13"/>
      <c r="F32" s="13"/>
      <c r="G32" s="13">
        <v>205278</v>
      </c>
      <c r="H32" s="13">
        <v>217185</v>
      </c>
      <c r="I32" s="13">
        <v>269178</v>
      </c>
      <c r="J32" s="13">
        <v>318284</v>
      </c>
      <c r="K32" s="13">
        <v>345081</v>
      </c>
      <c r="L32" s="13">
        <v>380357</v>
      </c>
      <c r="M32" s="13">
        <v>417109</v>
      </c>
      <c r="N32" s="13">
        <v>450178</v>
      </c>
      <c r="O32" s="13">
        <v>469837</v>
      </c>
      <c r="P32" s="13">
        <v>490796</v>
      </c>
      <c r="Q32" s="13">
        <v>516417</v>
      </c>
      <c r="R32" s="13">
        <v>536778</v>
      </c>
      <c r="S32" s="13">
        <v>543619</v>
      </c>
      <c r="T32" s="13">
        <v>553634</v>
      </c>
      <c r="U32" s="13">
        <v>569318</v>
      </c>
      <c r="V32" s="13">
        <v>579100</v>
      </c>
      <c r="W32" s="13">
        <v>583099</v>
      </c>
      <c r="X32" s="13">
        <v>587934</v>
      </c>
      <c r="Y32" s="13">
        <v>590004</v>
      </c>
      <c r="Z32" s="13">
        <v>586392</v>
      </c>
      <c r="AA32" s="13">
        <v>585841</v>
      </c>
      <c r="AB32" s="13">
        <v>584460</v>
      </c>
      <c r="AC32" s="13">
        <v>588174</v>
      </c>
      <c r="AD32" s="13">
        <v>585984</v>
      </c>
      <c r="AE32" s="13">
        <v>579672</v>
      </c>
      <c r="AF32" s="13">
        <v>580386</v>
      </c>
      <c r="AG32" s="13">
        <v>588007</v>
      </c>
      <c r="AH32" s="13">
        <v>590471</v>
      </c>
      <c r="AI32" s="13">
        <v>598743</v>
      </c>
      <c r="AJ32" s="13">
        <v>571473</v>
      </c>
      <c r="AK32" s="13">
        <v>569966</v>
      </c>
      <c r="AL32" s="13">
        <v>543000</v>
      </c>
      <c r="AM32" s="13">
        <v>533387</v>
      </c>
      <c r="AN32" s="13">
        <v>509892</v>
      </c>
      <c r="AO32" s="13">
        <v>505989</v>
      </c>
      <c r="AP32" s="13">
        <v>484476.15436096722</v>
      </c>
      <c r="AQ32" s="13">
        <v>461121.03255603538</v>
      </c>
      <c r="AR32" s="13">
        <v>434091.17893745762</v>
      </c>
      <c r="AS32" s="13">
        <v>422421.30625104555</v>
      </c>
      <c r="AT32" s="13">
        <v>407707.4657905341</v>
      </c>
      <c r="AU32" s="13">
        <v>391987.81662108627</v>
      </c>
      <c r="AV32" s="107">
        <v>370689.07928903133</v>
      </c>
      <c r="AW32" s="107">
        <v>351167.54915074556</v>
      </c>
      <c r="AX32" s="107">
        <v>334775.6201675742</v>
      </c>
      <c r="AY32" s="107">
        <v>321090.25816921092</v>
      </c>
      <c r="AZ32" s="107">
        <v>305405.89544502395</v>
      </c>
      <c r="BA32" s="107">
        <v>289676.4430832286</v>
      </c>
      <c r="BB32" s="107">
        <v>275170.4437208614</v>
      </c>
      <c r="BC32" s="107">
        <v>263818.10136986303</v>
      </c>
      <c r="BD32" s="107">
        <v>250439.67485709465</v>
      </c>
      <c r="BE32" s="107">
        <v>238697.92639116803</v>
      </c>
      <c r="BF32" s="107">
        <v>226041.21445385212</v>
      </c>
      <c r="BG32" s="107">
        <v>214643.23042461352</v>
      </c>
      <c r="BH32" s="107">
        <v>202053.03130132353</v>
      </c>
      <c r="BI32" s="107">
        <v>192216</v>
      </c>
      <c r="BJ32" s="107">
        <v>180449</v>
      </c>
    </row>
    <row r="33" spans="1:62" s="1" customFormat="1" x14ac:dyDescent="0.3">
      <c r="A33" s="48" t="s">
        <v>128</v>
      </c>
      <c r="B33" s="13"/>
      <c r="C33" s="13"/>
      <c r="D33" s="13"/>
      <c r="E33" s="13"/>
      <c r="F33" s="13"/>
      <c r="G33" s="13">
        <v>69894</v>
      </c>
      <c r="H33" s="13">
        <v>102205</v>
      </c>
      <c r="I33" s="13">
        <v>109946</v>
      </c>
      <c r="J33" s="13">
        <v>117721</v>
      </c>
      <c r="K33" s="13">
        <v>127633</v>
      </c>
      <c r="L33" s="13">
        <v>126786</v>
      </c>
      <c r="M33" s="13">
        <v>132485</v>
      </c>
      <c r="N33" s="13">
        <v>136803</v>
      </c>
      <c r="O33" s="13">
        <v>141757</v>
      </c>
      <c r="P33" s="13">
        <v>142740</v>
      </c>
      <c r="Q33" s="13">
        <v>143607</v>
      </c>
      <c r="R33" s="13">
        <v>142800</v>
      </c>
      <c r="S33" s="13">
        <v>144251</v>
      </c>
      <c r="T33" s="13">
        <v>143007</v>
      </c>
      <c r="U33" s="13">
        <v>144698</v>
      </c>
      <c r="V33" s="13">
        <v>145168</v>
      </c>
      <c r="W33" s="13">
        <v>146793</v>
      </c>
      <c r="X33" s="13">
        <v>144397</v>
      </c>
      <c r="Y33" s="13">
        <v>143752</v>
      </c>
      <c r="Z33" s="13">
        <v>143498</v>
      </c>
      <c r="AA33" s="13">
        <v>142901</v>
      </c>
      <c r="AB33" s="13">
        <v>141804</v>
      </c>
      <c r="AC33" s="13">
        <v>140728</v>
      </c>
      <c r="AD33" s="13">
        <v>140830</v>
      </c>
      <c r="AE33" s="13">
        <v>140427</v>
      </c>
      <c r="AF33" s="13">
        <v>139646</v>
      </c>
      <c r="AG33" s="13">
        <v>139370</v>
      </c>
      <c r="AH33" s="13">
        <v>140553</v>
      </c>
      <c r="AI33" s="13">
        <v>142513</v>
      </c>
      <c r="AJ33" s="13">
        <v>140438</v>
      </c>
      <c r="AK33" s="13">
        <v>131039</v>
      </c>
      <c r="AL33" s="13">
        <v>144049</v>
      </c>
      <c r="AM33" s="13">
        <v>138997</v>
      </c>
      <c r="AN33" s="13">
        <v>134419</v>
      </c>
      <c r="AO33" s="13">
        <v>124557</v>
      </c>
      <c r="AP33" s="13">
        <v>120153.84563903279</v>
      </c>
      <c r="AQ33" s="13">
        <v>112700.9674439646</v>
      </c>
      <c r="AR33" s="13">
        <v>106957.82106254235</v>
      </c>
      <c r="AS33" s="13">
        <v>102073.69374895444</v>
      </c>
      <c r="AT33" s="13">
        <v>97931.534209465914</v>
      </c>
      <c r="AU33" s="13">
        <v>92671.18337891376</v>
      </c>
      <c r="AV33" s="107">
        <v>88896.920710968639</v>
      </c>
      <c r="AW33" s="107">
        <v>84085.450849254441</v>
      </c>
      <c r="AX33" s="107">
        <v>79697.37983242581</v>
      </c>
      <c r="AY33" s="107">
        <v>75510.741830789077</v>
      </c>
      <c r="AZ33" s="107">
        <v>72324.10455497606</v>
      </c>
      <c r="BA33" s="107">
        <v>69325.556916771413</v>
      </c>
      <c r="BB33" s="107">
        <v>65179.556279138618</v>
      </c>
      <c r="BC33" s="107">
        <v>61864.898630136995</v>
      </c>
      <c r="BD33" s="107">
        <v>59368.325142905342</v>
      </c>
      <c r="BE33" s="107">
        <v>57272.073608831961</v>
      </c>
      <c r="BF33" s="107">
        <v>55291.785546147883</v>
      </c>
      <c r="BG33" s="107">
        <v>53100.769575386475</v>
      </c>
      <c r="BH33" s="107">
        <v>50888.968698676457</v>
      </c>
      <c r="BI33" s="107">
        <v>48114</v>
      </c>
      <c r="BJ33" s="107">
        <v>47043</v>
      </c>
    </row>
    <row r="34" spans="1:62" s="1" customFormat="1" x14ac:dyDescent="0.3">
      <c r="A34" s="48" t="s">
        <v>129</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v>38030</v>
      </c>
      <c r="AK34" s="13">
        <v>68720</v>
      </c>
      <c r="AL34" s="13">
        <v>95075</v>
      </c>
      <c r="AM34" s="13">
        <v>118226</v>
      </c>
      <c r="AN34" s="13">
        <v>152235</v>
      </c>
      <c r="AO34" s="13">
        <v>180961</v>
      </c>
      <c r="AP34" s="13">
        <v>216814.16094101162</v>
      </c>
      <c r="AQ34" s="13">
        <v>253377.47294982424</v>
      </c>
      <c r="AR34" s="13">
        <v>290919.28938657005</v>
      </c>
      <c r="AS34" s="13">
        <v>320269.34943465365</v>
      </c>
      <c r="AT34" s="13">
        <v>351263.49654714717</v>
      </c>
      <c r="AU34" s="13">
        <v>380077.33519220212</v>
      </c>
      <c r="AV34" s="103">
        <v>410102.96530590073</v>
      </c>
      <c r="AW34" s="103">
        <v>441117.29349542188</v>
      </c>
      <c r="AX34" s="103">
        <v>464837.08345276112</v>
      </c>
      <c r="AY34" s="103">
        <v>478059.37693613133</v>
      </c>
      <c r="AZ34" s="103">
        <v>492891.85805238527</v>
      </c>
      <c r="BA34" s="103">
        <v>506122.60129594791</v>
      </c>
      <c r="BB34" s="103">
        <v>521532.50412775885</v>
      </c>
      <c r="BC34" s="103">
        <v>528363.81416950794</v>
      </c>
      <c r="BD34" s="103">
        <v>534435.33973794489</v>
      </c>
      <c r="BE34" s="103">
        <v>545329.9722316101</v>
      </c>
      <c r="BF34" s="103">
        <v>548182.10464066744</v>
      </c>
      <c r="BG34" s="103">
        <v>550546.2838934639</v>
      </c>
      <c r="BH34" s="103">
        <v>552364.41429798328</v>
      </c>
      <c r="BI34" s="103">
        <v>553906</v>
      </c>
      <c r="BJ34" s="103">
        <v>560209</v>
      </c>
    </row>
    <row r="35" spans="1:62" s="1" customFormat="1" x14ac:dyDescent="0.3">
      <c r="A35" s="48" t="s">
        <v>130</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v>3556</v>
      </c>
      <c r="AK35" s="13">
        <v>5820</v>
      </c>
      <c r="AL35" s="13">
        <v>8345</v>
      </c>
      <c r="AM35" s="13">
        <v>14538</v>
      </c>
      <c r="AN35" s="13">
        <v>18558</v>
      </c>
      <c r="AO35" s="13">
        <v>20672</v>
      </c>
      <c r="AP35" s="13">
        <v>22683.839058988367</v>
      </c>
      <c r="AQ35" s="13">
        <v>27644.527050175751</v>
      </c>
      <c r="AR35" s="13">
        <v>32945.710613429976</v>
      </c>
      <c r="AS35" s="13">
        <v>36043.650565346332</v>
      </c>
      <c r="AT35" s="13">
        <v>41604.503452852856</v>
      </c>
      <c r="AU35" s="13">
        <v>47562.664807797846</v>
      </c>
      <c r="AV35" s="103">
        <v>52444.03469409926</v>
      </c>
      <c r="AW35" s="103">
        <v>57726.706504578135</v>
      </c>
      <c r="AX35" s="103">
        <v>61188.916547238863</v>
      </c>
      <c r="AY35" s="103">
        <v>64081.623063868654</v>
      </c>
      <c r="AZ35" s="103">
        <v>66402.141947614757</v>
      </c>
      <c r="BA35" s="103">
        <v>68108.398704052117</v>
      </c>
      <c r="BB35" s="103">
        <v>70176.495872241139</v>
      </c>
      <c r="BC35" s="103">
        <v>72304.185830492002</v>
      </c>
      <c r="BD35" s="103">
        <v>72540.660262055171</v>
      </c>
      <c r="BE35" s="103">
        <v>73300.027768389875</v>
      </c>
      <c r="BF35" s="103">
        <v>76654.8953593326</v>
      </c>
      <c r="BG35" s="103">
        <v>77783.716106536158</v>
      </c>
      <c r="BH35" s="103">
        <v>78164.585702016688</v>
      </c>
      <c r="BI35" s="103">
        <v>79257</v>
      </c>
      <c r="BJ35" s="103">
        <v>78944</v>
      </c>
    </row>
    <row r="36" spans="1:62" s="1" customFormat="1" x14ac:dyDescent="0.3">
      <c r="A36" s="48" t="s">
        <v>163</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03">
        <v>5752</v>
      </c>
      <c r="AW36" s="103">
        <v>6758</v>
      </c>
      <c r="AX36" s="103">
        <v>11117</v>
      </c>
      <c r="AY36" s="103">
        <v>17871</v>
      </c>
      <c r="AZ36" s="103">
        <v>26850</v>
      </c>
      <c r="BA36" s="103">
        <v>37519</v>
      </c>
      <c r="BB36" s="103">
        <v>47654</v>
      </c>
      <c r="BC36" s="103">
        <v>57967</v>
      </c>
      <c r="BD36" s="103">
        <v>71897</v>
      </c>
      <c r="BE36" s="103">
        <v>86327</v>
      </c>
      <c r="BF36" s="103">
        <v>105013.46307131664</v>
      </c>
      <c r="BG36" s="103">
        <v>120933.12944426101</v>
      </c>
      <c r="BH36" s="103">
        <v>137820.02520320035</v>
      </c>
      <c r="BI36" s="103">
        <v>154420</v>
      </c>
      <c r="BJ36" s="103">
        <v>171537</v>
      </c>
    </row>
    <row r="37" spans="1:62" s="1" customFormat="1" x14ac:dyDescent="0.3">
      <c r="A37" s="48" t="s">
        <v>164</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03">
        <v>598</v>
      </c>
      <c r="AW37" s="103">
        <v>871</v>
      </c>
      <c r="AX37" s="103">
        <v>956</v>
      </c>
      <c r="AY37" s="103">
        <v>1267</v>
      </c>
      <c r="AZ37" s="103">
        <v>1674</v>
      </c>
      <c r="BA37" s="103">
        <v>2085</v>
      </c>
      <c r="BB37" s="103">
        <v>2527</v>
      </c>
      <c r="BC37" s="103">
        <v>2932</v>
      </c>
      <c r="BD37" s="103">
        <v>3471</v>
      </c>
      <c r="BE37" s="103">
        <v>4315</v>
      </c>
      <c r="BF37" s="103">
        <v>4935.5369286833602</v>
      </c>
      <c r="BG37" s="103">
        <v>5751.8705557389867</v>
      </c>
      <c r="BH37" s="103">
        <v>6790.9747967996382</v>
      </c>
      <c r="BI37" s="103">
        <v>7941</v>
      </c>
      <c r="BJ37" s="103">
        <v>9006</v>
      </c>
    </row>
    <row r="38" spans="1:62" s="1" customFormat="1" x14ac:dyDescent="0.3">
      <c r="A38" s="48" t="s">
        <v>165</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03">
        <v>5027</v>
      </c>
      <c r="AW38" s="103">
        <v>4998</v>
      </c>
      <c r="AX38" s="103">
        <v>4912</v>
      </c>
      <c r="AY38" s="103">
        <v>4781</v>
      </c>
      <c r="AZ38" s="103">
        <v>4683</v>
      </c>
      <c r="BA38" s="103">
        <v>4640</v>
      </c>
      <c r="BB38" s="103">
        <v>4531</v>
      </c>
      <c r="BC38" s="103">
        <v>4441</v>
      </c>
      <c r="BD38" s="103">
        <v>4280</v>
      </c>
      <c r="BE38" s="103">
        <v>4209</v>
      </c>
      <c r="BF38" s="103">
        <v>4058</v>
      </c>
      <c r="BG38" s="103">
        <v>3658</v>
      </c>
      <c r="BH38" s="103">
        <v>3659</v>
      </c>
      <c r="BI38" s="103">
        <v>3234</v>
      </c>
      <c r="BJ38" s="103">
        <v>2988</v>
      </c>
    </row>
    <row r="39" spans="1:62" s="1" customFormat="1" x14ac:dyDescent="0.3">
      <c r="A39" s="48" t="s">
        <v>166</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03">
        <v>291</v>
      </c>
      <c r="AW39" s="103">
        <v>294</v>
      </c>
      <c r="AX39" s="103">
        <v>307</v>
      </c>
      <c r="AY39" s="103">
        <v>313</v>
      </c>
      <c r="AZ39" s="103">
        <v>330</v>
      </c>
      <c r="BA39" s="103">
        <v>346</v>
      </c>
      <c r="BB39" s="103">
        <v>335</v>
      </c>
      <c r="BC39" s="103">
        <v>321</v>
      </c>
      <c r="BD39" s="103">
        <v>298</v>
      </c>
      <c r="BE39" s="103">
        <v>313</v>
      </c>
      <c r="BF39" s="103">
        <v>347</v>
      </c>
      <c r="BG39" s="103">
        <v>376</v>
      </c>
      <c r="BH39" s="103">
        <v>295</v>
      </c>
      <c r="BI39" s="103">
        <v>306</v>
      </c>
      <c r="BJ39" s="103">
        <v>278</v>
      </c>
    </row>
    <row r="40" spans="1:62" s="1" customFormat="1" x14ac:dyDescent="0.3">
      <c r="A40" s="48" t="s">
        <v>125</v>
      </c>
      <c r="B40" s="13"/>
      <c r="C40" s="13"/>
      <c r="D40" s="13"/>
      <c r="E40" s="13"/>
      <c r="F40" s="13"/>
      <c r="G40" s="13">
        <v>35260</v>
      </c>
      <c r="H40" s="13">
        <v>42102</v>
      </c>
      <c r="I40" s="13">
        <v>50084</v>
      </c>
      <c r="J40" s="13">
        <v>64794</v>
      </c>
      <c r="K40" s="13">
        <v>71320</v>
      </c>
      <c r="L40" s="13">
        <v>78112</v>
      </c>
      <c r="M40" s="13">
        <v>81812</v>
      </c>
      <c r="N40" s="13">
        <v>85661</v>
      </c>
      <c r="O40" s="13">
        <v>84603</v>
      </c>
      <c r="P40" s="13">
        <v>82690</v>
      </c>
      <c r="Q40" s="13">
        <v>82982</v>
      </c>
      <c r="R40" s="13">
        <v>81169</v>
      </c>
      <c r="S40" s="13">
        <v>80840</v>
      </c>
      <c r="T40" s="13">
        <v>73943</v>
      </c>
      <c r="U40" s="13">
        <v>70912</v>
      </c>
      <c r="V40" s="13">
        <v>70664</v>
      </c>
      <c r="W40" s="13">
        <v>67489</v>
      </c>
      <c r="X40" s="13">
        <v>52386</v>
      </c>
      <c r="Y40" s="13">
        <v>50052</v>
      </c>
      <c r="Z40" s="13">
        <v>53101</v>
      </c>
      <c r="AA40" s="13">
        <v>58183</v>
      </c>
      <c r="AB40" s="13">
        <v>57725</v>
      </c>
      <c r="AC40" s="13">
        <v>52990</v>
      </c>
      <c r="AD40" s="13">
        <v>51821</v>
      </c>
      <c r="AE40" s="13">
        <v>48380</v>
      </c>
      <c r="AF40" s="13">
        <v>47951</v>
      </c>
      <c r="AG40" s="13">
        <v>50340</v>
      </c>
      <c r="AH40" s="13">
        <v>49297</v>
      </c>
      <c r="AI40" s="13">
        <v>49530</v>
      </c>
      <c r="AJ40" s="13">
        <v>49187</v>
      </c>
      <c r="AK40" s="13">
        <v>48416</v>
      </c>
      <c r="AL40" s="13">
        <v>47146</v>
      </c>
      <c r="AM40" s="13">
        <v>40332</v>
      </c>
      <c r="AN40" s="13">
        <v>39308</v>
      </c>
      <c r="AO40" s="13">
        <v>42777</v>
      </c>
      <c r="AP40" s="13">
        <v>41371</v>
      </c>
      <c r="AQ40" s="13">
        <v>40094</v>
      </c>
      <c r="AR40" s="13">
        <v>38515</v>
      </c>
      <c r="AS40" s="13">
        <v>37226</v>
      </c>
      <c r="AT40" s="13">
        <v>36139</v>
      </c>
      <c r="AU40" s="13">
        <v>35200</v>
      </c>
      <c r="AV40" s="22">
        <v>36485</v>
      </c>
      <c r="AW40" s="22">
        <v>40525</v>
      </c>
      <c r="AX40" s="22">
        <v>41490</v>
      </c>
      <c r="AY40" s="22">
        <v>40974</v>
      </c>
      <c r="AZ40" s="22">
        <v>39813</v>
      </c>
      <c r="BA40" s="22">
        <v>40289</v>
      </c>
      <c r="BB40" s="22">
        <v>43371</v>
      </c>
      <c r="BC40" s="22">
        <v>42444</v>
      </c>
      <c r="BD40" s="22">
        <v>41365</v>
      </c>
      <c r="BE40" s="22">
        <v>39998</v>
      </c>
      <c r="BF40" s="22">
        <v>38868</v>
      </c>
      <c r="BG40" s="22">
        <v>39817</v>
      </c>
      <c r="BH40" s="22">
        <v>41695</v>
      </c>
      <c r="BI40" s="22">
        <v>43617</v>
      </c>
      <c r="BJ40" s="22">
        <v>47218</v>
      </c>
    </row>
    <row r="41" spans="1:62" s="1" customFormat="1" x14ac:dyDescent="0.3">
      <c r="A41" s="48" t="s">
        <v>126</v>
      </c>
      <c r="B41" s="13"/>
      <c r="C41" s="13"/>
      <c r="D41" s="13"/>
      <c r="E41" s="13"/>
      <c r="F41" s="13"/>
      <c r="G41" s="13">
        <v>17296</v>
      </c>
      <c r="H41" s="13">
        <v>20425</v>
      </c>
      <c r="I41" s="13">
        <v>25122</v>
      </c>
      <c r="J41" s="13">
        <v>29302</v>
      </c>
      <c r="K41" s="13">
        <v>31178</v>
      </c>
      <c r="L41" s="13">
        <v>34892</v>
      </c>
      <c r="M41" s="13">
        <v>36550</v>
      </c>
      <c r="N41" s="13">
        <v>36181</v>
      </c>
      <c r="O41" s="13">
        <v>35698</v>
      </c>
      <c r="P41" s="13">
        <v>35112</v>
      </c>
      <c r="Q41" s="13">
        <v>35515</v>
      </c>
      <c r="R41" s="13">
        <v>35292</v>
      </c>
      <c r="S41" s="13">
        <v>34577</v>
      </c>
      <c r="T41" s="13">
        <v>32576</v>
      </c>
      <c r="U41" s="13">
        <v>31982</v>
      </c>
      <c r="V41" s="13">
        <v>30953</v>
      </c>
      <c r="W41" s="13">
        <v>29270</v>
      </c>
      <c r="X41" s="13">
        <v>26449</v>
      </c>
      <c r="Y41" s="13">
        <v>24241</v>
      </c>
      <c r="Z41" s="13">
        <v>22428</v>
      </c>
      <c r="AA41" s="13">
        <v>20116</v>
      </c>
      <c r="AB41" s="13">
        <v>19234</v>
      </c>
      <c r="AC41" s="13">
        <v>18468</v>
      </c>
      <c r="AD41" s="13">
        <v>17745</v>
      </c>
      <c r="AE41" s="13">
        <v>17139</v>
      </c>
      <c r="AF41" s="13">
        <v>15948</v>
      </c>
      <c r="AG41" s="13">
        <v>15328</v>
      </c>
      <c r="AH41" s="13">
        <v>14690</v>
      </c>
      <c r="AI41" s="13">
        <v>14077</v>
      </c>
      <c r="AJ41" s="13">
        <v>12788</v>
      </c>
      <c r="AK41" s="13">
        <v>12031</v>
      </c>
      <c r="AL41" s="13">
        <v>11838</v>
      </c>
      <c r="AM41" s="13">
        <v>11336</v>
      </c>
      <c r="AN41" s="13">
        <v>10813</v>
      </c>
      <c r="AO41" s="13">
        <v>5709</v>
      </c>
      <c r="AP41" s="13">
        <v>5730</v>
      </c>
      <c r="AQ41" s="13">
        <v>5792</v>
      </c>
      <c r="AR41" s="13">
        <v>5857</v>
      </c>
      <c r="AS41" s="13">
        <v>5962</v>
      </c>
      <c r="AT41" s="13">
        <v>5799</v>
      </c>
      <c r="AU41" s="13">
        <v>6542</v>
      </c>
      <c r="AV41" s="22">
        <v>6027</v>
      </c>
      <c r="AW41" s="22">
        <v>5962</v>
      </c>
      <c r="AX41" s="22">
        <v>5864</v>
      </c>
      <c r="AY41" s="22">
        <v>5588</v>
      </c>
      <c r="AZ41" s="22">
        <v>6776</v>
      </c>
      <c r="BA41" s="22">
        <v>7167</v>
      </c>
      <c r="BB41" s="22">
        <v>7301</v>
      </c>
      <c r="BC41" s="22">
        <v>7407</v>
      </c>
      <c r="BD41" s="22">
        <v>7699</v>
      </c>
      <c r="BE41" s="22">
        <v>7554</v>
      </c>
      <c r="BF41" s="22">
        <v>7089</v>
      </c>
      <c r="BG41" s="22">
        <v>7224</v>
      </c>
      <c r="BH41" s="22">
        <v>7832</v>
      </c>
      <c r="BI41" s="22">
        <v>8051</v>
      </c>
      <c r="BJ41" s="22">
        <v>6038</v>
      </c>
    </row>
    <row r="42" spans="1:62" s="1" customFormat="1" x14ac:dyDescent="0.3">
      <c r="A42" s="48" t="s">
        <v>131</v>
      </c>
      <c r="B42" s="13"/>
      <c r="C42" s="13"/>
      <c r="D42" s="13"/>
      <c r="E42" s="13"/>
      <c r="F42" s="13"/>
      <c r="G42" s="13"/>
      <c r="H42" s="13"/>
      <c r="I42" s="13"/>
      <c r="J42" s="13"/>
      <c r="K42" s="13"/>
      <c r="L42" s="13">
        <v>49962</v>
      </c>
      <c r="M42" s="13">
        <v>81016</v>
      </c>
      <c r="N42" s="13">
        <v>127074</v>
      </c>
      <c r="O42" s="13">
        <v>154525</v>
      </c>
      <c r="P42" s="13">
        <v>196614</v>
      </c>
      <c r="Q42" s="13">
        <v>232524</v>
      </c>
      <c r="R42" s="13">
        <v>270997</v>
      </c>
      <c r="S42" s="13">
        <v>295686</v>
      </c>
      <c r="T42" s="13">
        <v>332018</v>
      </c>
      <c r="U42" s="13">
        <v>379346</v>
      </c>
      <c r="V42" s="13">
        <v>420863</v>
      </c>
      <c r="W42" s="13">
        <v>415053</v>
      </c>
      <c r="X42" s="13">
        <v>442206</v>
      </c>
      <c r="Y42" s="13">
        <v>470431</v>
      </c>
      <c r="Z42" s="13">
        <v>488793</v>
      </c>
      <c r="AA42" s="13">
        <v>480632</v>
      </c>
      <c r="AB42" s="13">
        <v>488676</v>
      </c>
      <c r="AC42" s="13">
        <v>487073</v>
      </c>
      <c r="AD42" s="13">
        <v>473553</v>
      </c>
      <c r="AE42" s="13">
        <v>459491</v>
      </c>
      <c r="AF42" s="13">
        <v>456383</v>
      </c>
      <c r="AG42" s="13">
        <v>444699</v>
      </c>
      <c r="AH42" s="13">
        <v>428090</v>
      </c>
      <c r="AI42" s="13">
        <v>408694</v>
      </c>
      <c r="AJ42" s="13">
        <v>398810</v>
      </c>
      <c r="AK42" s="13">
        <v>383713</v>
      </c>
      <c r="AL42" s="13">
        <v>369107</v>
      </c>
      <c r="AM42" s="13">
        <v>350418</v>
      </c>
      <c r="AN42" s="13">
        <v>343520</v>
      </c>
      <c r="AO42" s="13">
        <v>330754</v>
      </c>
      <c r="AP42" s="13">
        <v>315856</v>
      </c>
      <c r="AQ42" s="13">
        <v>297024</v>
      </c>
      <c r="AR42" s="13">
        <v>286003</v>
      </c>
      <c r="AS42" s="13">
        <v>271296</v>
      </c>
      <c r="AT42" s="13">
        <v>246826</v>
      </c>
      <c r="AU42" s="13">
        <v>232098</v>
      </c>
      <c r="AV42" s="103">
        <v>233692</v>
      </c>
      <c r="AW42" s="103">
        <v>216431</v>
      </c>
      <c r="AX42" s="103">
        <v>200493</v>
      </c>
      <c r="AY42" s="103">
        <v>181279</v>
      </c>
      <c r="AZ42" s="103">
        <v>178044</v>
      </c>
      <c r="BA42" s="103">
        <v>170022</v>
      </c>
      <c r="BB42" s="103">
        <v>165809</v>
      </c>
      <c r="BC42" s="103">
        <v>161372</v>
      </c>
      <c r="BD42" s="103">
        <v>161338</v>
      </c>
      <c r="BE42" s="103">
        <v>157677</v>
      </c>
      <c r="BF42" s="103">
        <v>157304</v>
      </c>
      <c r="BG42" s="103">
        <v>155828</v>
      </c>
      <c r="BH42" s="103">
        <v>155448</v>
      </c>
      <c r="BI42" s="103">
        <v>150202</v>
      </c>
      <c r="BJ42" s="103">
        <v>153436</v>
      </c>
    </row>
    <row r="43" spans="1:62" s="1" customFormat="1" x14ac:dyDescent="0.3">
      <c r="A43" s="48" t="s">
        <v>132</v>
      </c>
      <c r="B43" s="13"/>
      <c r="C43" s="13"/>
      <c r="D43" s="13"/>
      <c r="E43" s="13"/>
      <c r="F43" s="13"/>
      <c r="G43" s="13"/>
      <c r="H43" s="13"/>
      <c r="I43" s="13"/>
      <c r="J43" s="13"/>
      <c r="K43" s="13"/>
      <c r="L43" s="13">
        <v>38451</v>
      </c>
      <c r="M43" s="13">
        <v>46514</v>
      </c>
      <c r="N43" s="13">
        <v>58964</v>
      </c>
      <c r="O43" s="13">
        <v>67805</v>
      </c>
      <c r="P43" s="13">
        <v>72091</v>
      </c>
      <c r="Q43" s="13">
        <v>76385</v>
      </c>
      <c r="R43" s="13">
        <v>83677</v>
      </c>
      <c r="S43" s="13">
        <v>74738</v>
      </c>
      <c r="T43" s="13">
        <v>79837</v>
      </c>
      <c r="U43" s="13">
        <v>87623</v>
      </c>
      <c r="V43" s="13">
        <v>91518</v>
      </c>
      <c r="W43" s="13">
        <v>93567</v>
      </c>
      <c r="X43" s="13">
        <v>98340</v>
      </c>
      <c r="Y43" s="13">
        <v>101408</v>
      </c>
      <c r="Z43" s="13">
        <v>102575</v>
      </c>
      <c r="AA43" s="13">
        <v>103123</v>
      </c>
      <c r="AB43" s="13">
        <v>104532</v>
      </c>
      <c r="AC43" s="13">
        <v>106365</v>
      </c>
      <c r="AD43" s="13">
        <v>109478</v>
      </c>
      <c r="AE43" s="13">
        <v>110443</v>
      </c>
      <c r="AF43" s="13">
        <v>109750</v>
      </c>
      <c r="AG43" s="13">
        <v>109864</v>
      </c>
      <c r="AH43" s="13">
        <v>114374</v>
      </c>
      <c r="AI43" s="13">
        <v>115345</v>
      </c>
      <c r="AJ43" s="13">
        <v>115554</v>
      </c>
      <c r="AK43" s="13">
        <v>116127</v>
      </c>
      <c r="AL43" s="13">
        <v>119872</v>
      </c>
      <c r="AM43" s="13">
        <v>120405</v>
      </c>
      <c r="AN43" s="13">
        <v>118947</v>
      </c>
      <c r="AO43" s="13">
        <v>119962</v>
      </c>
      <c r="AP43" s="13">
        <v>119336</v>
      </c>
      <c r="AQ43" s="13">
        <v>117581</v>
      </c>
      <c r="AR43" s="13">
        <v>123798</v>
      </c>
      <c r="AS43" s="13">
        <v>118945</v>
      </c>
      <c r="AT43" s="13">
        <v>121777</v>
      </c>
      <c r="AU43" s="13">
        <v>117979</v>
      </c>
      <c r="AV43" s="103">
        <v>127159</v>
      </c>
      <c r="AW43" s="103">
        <v>130512</v>
      </c>
      <c r="AX43" s="103">
        <v>138792</v>
      </c>
      <c r="AY43" s="103">
        <v>126453</v>
      </c>
      <c r="AZ43" s="103">
        <v>123449</v>
      </c>
      <c r="BA43" s="103">
        <v>123020</v>
      </c>
      <c r="BB43" s="103">
        <v>131414</v>
      </c>
      <c r="BC43" s="103">
        <v>135612</v>
      </c>
      <c r="BD43" s="103">
        <v>137638</v>
      </c>
      <c r="BE43" s="103">
        <v>140742</v>
      </c>
      <c r="BF43" s="103">
        <v>145069</v>
      </c>
      <c r="BG43" s="103">
        <v>148008</v>
      </c>
      <c r="BH43" s="103">
        <v>151185</v>
      </c>
      <c r="BI43" s="103">
        <v>152293</v>
      </c>
      <c r="BJ43" s="103">
        <v>167127</v>
      </c>
    </row>
    <row r="44" spans="1:62" s="1" customFormat="1" x14ac:dyDescent="0.3">
      <c r="A44" s="48" t="s">
        <v>133</v>
      </c>
      <c r="B44" s="13"/>
      <c r="C44" s="13"/>
      <c r="D44" s="13"/>
      <c r="E44" s="13"/>
      <c r="F44" s="13"/>
      <c r="G44" s="13">
        <v>281302</v>
      </c>
      <c r="H44" s="13">
        <v>309767</v>
      </c>
      <c r="I44" s="13">
        <v>377118</v>
      </c>
      <c r="J44" s="13">
        <v>449911</v>
      </c>
      <c r="K44" s="13">
        <v>489879</v>
      </c>
      <c r="L44" s="13">
        <v>589615</v>
      </c>
      <c r="M44" s="13">
        <v>666876</v>
      </c>
      <c r="N44" s="13">
        <v>756365</v>
      </c>
      <c r="O44" s="13">
        <v>806187</v>
      </c>
      <c r="P44" s="13">
        <v>871770</v>
      </c>
      <c r="Q44" s="13">
        <v>941453</v>
      </c>
      <c r="R44" s="13">
        <v>1007238</v>
      </c>
      <c r="S44" s="13">
        <v>1049763</v>
      </c>
      <c r="T44" s="13">
        <v>1102640</v>
      </c>
      <c r="U44" s="13">
        <v>1175881</v>
      </c>
      <c r="V44" s="13">
        <v>1239028</v>
      </c>
      <c r="W44" s="13">
        <v>1243723</v>
      </c>
      <c r="X44" s="13">
        <v>1275322</v>
      </c>
      <c r="Y44" s="13">
        <v>1318267</v>
      </c>
      <c r="Z44" s="13">
        <v>1351871</v>
      </c>
      <c r="AA44" s="13">
        <v>1357944</v>
      </c>
      <c r="AB44" s="13">
        <v>1381810</v>
      </c>
      <c r="AC44" s="13">
        <v>1393464</v>
      </c>
      <c r="AD44" s="13">
        <v>1392771</v>
      </c>
      <c r="AE44" s="13">
        <v>1379904</v>
      </c>
      <c r="AF44" s="13">
        <v>1384865</v>
      </c>
      <c r="AG44" s="13">
        <v>1392989</v>
      </c>
      <c r="AH44" s="13">
        <v>1389152</v>
      </c>
      <c r="AI44" s="13">
        <v>1383083</v>
      </c>
      <c r="AJ44" s="13">
        <v>1392027</v>
      </c>
      <c r="AK44" s="13">
        <v>1413204</v>
      </c>
      <c r="AL44" s="13">
        <v>1406330</v>
      </c>
      <c r="AM44" s="13">
        <v>1397728</v>
      </c>
      <c r="AN44" s="13">
        <v>1406444</v>
      </c>
      <c r="AO44" s="13">
        <v>1431047</v>
      </c>
      <c r="AP44" s="13">
        <v>1430555.315301979</v>
      </c>
      <c r="AQ44" s="13">
        <v>1424142.5055058596</v>
      </c>
      <c r="AR44" s="13">
        <v>1425894.4683240277</v>
      </c>
      <c r="AS44" s="13">
        <v>1427003.6556856991</v>
      </c>
      <c r="AT44" s="13">
        <v>1412847.9623376813</v>
      </c>
      <c r="AU44" s="13">
        <v>1406297.1518132885</v>
      </c>
      <c r="AV44" s="103">
        <v>1418521.0445949321</v>
      </c>
      <c r="AW44" s="103">
        <v>1417038.8426461676</v>
      </c>
      <c r="AX44" s="103">
        <v>1413998.7036203353</v>
      </c>
      <c r="AY44" s="103">
        <v>1401810.6351053424</v>
      </c>
      <c r="AZ44" s="103">
        <v>1409035.7534974092</v>
      </c>
      <c r="BA44" s="103">
        <v>1408934.0443791766</v>
      </c>
      <c r="BB44" s="103">
        <v>1417863.9478486201</v>
      </c>
      <c r="BC44" s="103">
        <v>1415626.9155393708</v>
      </c>
      <c r="BD44" s="103">
        <v>1422117.0145950397</v>
      </c>
      <c r="BE44" s="103">
        <v>1429614.8986227782</v>
      </c>
      <c r="BF44" s="103">
        <v>1437707.7821658363</v>
      </c>
      <c r="BG44" s="103">
        <v>1440725.6437623384</v>
      </c>
      <c r="BH44" s="103">
        <v>1449766.4708025071</v>
      </c>
      <c r="BI44" s="103">
        <v>1452223</v>
      </c>
      <c r="BJ44" s="103">
        <v>1471913</v>
      </c>
    </row>
    <row r="45" spans="1:62" s="1" customFormat="1" x14ac:dyDescent="0.3">
      <c r="A45" s="48" t="s">
        <v>134</v>
      </c>
      <c r="B45" s="13"/>
      <c r="C45" s="13"/>
      <c r="D45" s="13"/>
      <c r="E45" s="13"/>
      <c r="F45" s="13"/>
      <c r="G45" s="13">
        <v>90885</v>
      </c>
      <c r="H45" s="13">
        <v>126959</v>
      </c>
      <c r="I45" s="13">
        <v>140216</v>
      </c>
      <c r="J45" s="13">
        <v>151979</v>
      </c>
      <c r="K45" s="13">
        <v>163067</v>
      </c>
      <c r="L45" s="13">
        <v>204150</v>
      </c>
      <c r="M45" s="13">
        <v>219376</v>
      </c>
      <c r="N45" s="13">
        <v>235597</v>
      </c>
      <c r="O45" s="13">
        <v>248756</v>
      </c>
      <c r="P45" s="13">
        <v>253334</v>
      </c>
      <c r="Q45" s="13">
        <v>258698</v>
      </c>
      <c r="R45" s="13">
        <v>264928</v>
      </c>
      <c r="S45" s="13">
        <v>256743</v>
      </c>
      <c r="T45" s="13">
        <v>258614</v>
      </c>
      <c r="U45" s="13">
        <v>267469</v>
      </c>
      <c r="V45" s="13">
        <v>270906</v>
      </c>
      <c r="W45" s="13">
        <v>274626</v>
      </c>
      <c r="X45" s="13">
        <v>273303</v>
      </c>
      <c r="Y45" s="13">
        <v>273536</v>
      </c>
      <c r="Z45" s="13">
        <v>272632</v>
      </c>
      <c r="AA45" s="13">
        <v>270418</v>
      </c>
      <c r="AB45" s="13">
        <v>270233</v>
      </c>
      <c r="AC45" s="13">
        <v>270750</v>
      </c>
      <c r="AD45" s="13">
        <v>273658</v>
      </c>
      <c r="AE45" s="13">
        <v>274253</v>
      </c>
      <c r="AF45" s="13">
        <v>273655</v>
      </c>
      <c r="AG45" s="13">
        <v>273656</v>
      </c>
      <c r="AH45" s="13">
        <v>279433</v>
      </c>
      <c r="AI45" s="13">
        <v>282148</v>
      </c>
      <c r="AJ45" s="13">
        <v>282963</v>
      </c>
      <c r="AK45" s="13">
        <v>275848</v>
      </c>
      <c r="AL45" s="13">
        <v>295384</v>
      </c>
      <c r="AM45" s="13">
        <v>297147</v>
      </c>
      <c r="AN45" s="13">
        <v>294669</v>
      </c>
      <c r="AO45" s="13">
        <v>278427</v>
      </c>
      <c r="AP45" s="13">
        <v>275537.68469802116</v>
      </c>
      <c r="AQ45" s="13">
        <v>271789.49449414038</v>
      </c>
      <c r="AR45" s="13">
        <v>278366.53167597234</v>
      </c>
      <c r="AS45" s="13">
        <v>272584.3443143008</v>
      </c>
      <c r="AT45" s="13">
        <v>276861.03766231879</v>
      </c>
      <c r="AU45" s="13">
        <v>274586.84818671161</v>
      </c>
      <c r="AV45" s="13">
        <v>284952.95540506789</v>
      </c>
      <c r="AW45" s="166">
        <v>290108.15735383256</v>
      </c>
      <c r="AX45" s="166">
        <v>298084.29637966468</v>
      </c>
      <c r="AY45" s="166">
        <v>284935.36489465775</v>
      </c>
      <c r="AZ45" s="166">
        <v>283218.24650259083</v>
      </c>
      <c r="BA45" s="166">
        <v>282905.95562082354</v>
      </c>
      <c r="BB45" s="166">
        <v>290376.05215137976</v>
      </c>
      <c r="BC45" s="166">
        <v>294618.08446062903</v>
      </c>
      <c r="BD45" s="166">
        <v>295927.98540496052</v>
      </c>
      <c r="BE45" s="166">
        <v>298964.10137722187</v>
      </c>
      <c r="BF45" s="166">
        <v>305238.21783416381</v>
      </c>
      <c r="BG45" s="166">
        <v>308545.35623766162</v>
      </c>
      <c r="BH45" s="166">
        <v>311791.52919749281</v>
      </c>
      <c r="BI45" s="166">
        <v>312821</v>
      </c>
      <c r="BJ45" s="166">
        <v>325359</v>
      </c>
    </row>
    <row r="46" spans="1:62" s="1" customFormat="1" x14ac:dyDescent="0.3">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104"/>
      <c r="AK46" s="104"/>
      <c r="AL46" s="104"/>
      <c r="AM46" s="104"/>
      <c r="AN46" s="104"/>
      <c r="AO46" s="108"/>
      <c r="AP46" s="109"/>
      <c r="AQ46" s="109"/>
      <c r="AR46" s="109"/>
      <c r="AS46" s="109"/>
      <c r="AT46" s="109"/>
      <c r="AU46" s="109"/>
      <c r="AV46" s="109"/>
      <c r="AW46" s="172"/>
      <c r="AX46" s="172"/>
      <c r="AY46" s="172"/>
      <c r="AZ46" s="172"/>
      <c r="BA46" s="173"/>
      <c r="BB46" s="172"/>
      <c r="BC46" s="172"/>
      <c r="BD46" s="173"/>
      <c r="BE46" s="173"/>
      <c r="BF46" s="174"/>
      <c r="BG46" s="174"/>
      <c r="BH46" s="174"/>
      <c r="BI46" s="174"/>
      <c r="BJ46" s="174"/>
    </row>
    <row r="47" spans="1:62" s="1" customFormat="1" x14ac:dyDescent="0.3">
      <c r="A47" s="24" t="s">
        <v>346</v>
      </c>
      <c r="B47" s="43" t="s">
        <v>26</v>
      </c>
      <c r="C47" s="43" t="s">
        <v>27</v>
      </c>
      <c r="D47" s="43" t="s">
        <v>28</v>
      </c>
      <c r="E47" s="43" t="s">
        <v>29</v>
      </c>
      <c r="F47" s="43" t="s">
        <v>30</v>
      </c>
      <c r="G47" s="43" t="s">
        <v>31</v>
      </c>
      <c r="H47" s="43" t="s">
        <v>32</v>
      </c>
      <c r="I47" s="43" t="s">
        <v>33</v>
      </c>
      <c r="J47" s="43" t="s">
        <v>34</v>
      </c>
      <c r="K47" s="43" t="s">
        <v>35</v>
      </c>
      <c r="L47" s="43" t="s">
        <v>36</v>
      </c>
      <c r="M47" s="43" t="s">
        <v>37</v>
      </c>
      <c r="N47" s="43" t="s">
        <v>38</v>
      </c>
      <c r="O47" s="43" t="s">
        <v>39</v>
      </c>
      <c r="P47" s="43" t="s">
        <v>40</v>
      </c>
      <c r="Q47" s="43" t="s">
        <v>41</v>
      </c>
      <c r="R47" s="43" t="s">
        <v>42</v>
      </c>
      <c r="S47" s="43" t="s">
        <v>43</v>
      </c>
      <c r="T47" s="43" t="s">
        <v>44</v>
      </c>
      <c r="U47" s="43" t="s">
        <v>45</v>
      </c>
      <c r="V47" s="43" t="s">
        <v>46</v>
      </c>
      <c r="W47" s="43" t="s">
        <v>47</v>
      </c>
      <c r="X47" s="43" t="s">
        <v>48</v>
      </c>
      <c r="Y47" s="43" t="s">
        <v>49</v>
      </c>
      <c r="Z47" s="43" t="s">
        <v>3</v>
      </c>
      <c r="AA47" s="43" t="s">
        <v>4</v>
      </c>
      <c r="AB47" s="43" t="s">
        <v>5</v>
      </c>
      <c r="AC47" s="43" t="s">
        <v>6</v>
      </c>
      <c r="AD47" s="43" t="s">
        <v>7</v>
      </c>
      <c r="AE47" s="43" t="s">
        <v>8</v>
      </c>
      <c r="AF47" s="43" t="s">
        <v>9</v>
      </c>
      <c r="AG47" s="43" t="s">
        <v>10</v>
      </c>
      <c r="AH47" s="43" t="s">
        <v>11</v>
      </c>
      <c r="AI47" s="43" t="s">
        <v>12</v>
      </c>
      <c r="AJ47" s="43" t="s">
        <v>13</v>
      </c>
      <c r="AK47" s="43" t="s">
        <v>14</v>
      </c>
      <c r="AL47" s="43" t="s">
        <v>15</v>
      </c>
      <c r="AM47" s="43" t="s">
        <v>16</v>
      </c>
      <c r="AN47" s="43" t="s">
        <v>17</v>
      </c>
      <c r="AO47" s="43" t="s">
        <v>18</v>
      </c>
      <c r="AP47" s="43" t="s">
        <v>19</v>
      </c>
      <c r="AQ47" s="43" t="s">
        <v>20</v>
      </c>
      <c r="AR47" s="43" t="s">
        <v>21</v>
      </c>
      <c r="AS47" s="43" t="s">
        <v>22</v>
      </c>
      <c r="AT47" s="43" t="s">
        <v>50</v>
      </c>
      <c r="AU47" s="43" t="s">
        <v>51</v>
      </c>
      <c r="AV47" s="43" t="s">
        <v>161</v>
      </c>
      <c r="AW47" s="43" t="s">
        <v>162</v>
      </c>
      <c r="AX47" s="43" t="s">
        <v>210</v>
      </c>
      <c r="AY47" s="43" t="s">
        <v>211</v>
      </c>
      <c r="AZ47" s="11" t="s">
        <v>256</v>
      </c>
      <c r="BA47" s="11" t="s">
        <v>260</v>
      </c>
      <c r="BB47" s="11" t="s">
        <v>264</v>
      </c>
      <c r="BC47" s="11" t="s">
        <v>265</v>
      </c>
      <c r="BD47" s="11" t="s">
        <v>266</v>
      </c>
      <c r="BE47" s="11" t="s">
        <v>267</v>
      </c>
      <c r="BF47" s="11" t="s">
        <v>268</v>
      </c>
      <c r="BG47" s="11" t="s">
        <v>269</v>
      </c>
      <c r="BH47" s="11" t="s">
        <v>270</v>
      </c>
      <c r="BI47" s="11" t="s">
        <v>271</v>
      </c>
      <c r="BJ47" s="11" t="s">
        <v>336</v>
      </c>
    </row>
    <row r="48" spans="1:62" s="1" customFormat="1" x14ac:dyDescent="0.3">
      <c r="A48" s="48" t="s">
        <v>135</v>
      </c>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83"/>
      <c r="AQ48" s="83"/>
      <c r="AR48" s="83"/>
      <c r="AS48" s="83"/>
      <c r="AT48" s="83"/>
      <c r="AU48" s="83"/>
      <c r="AV48" s="83"/>
      <c r="AW48" s="83"/>
      <c r="AX48" s="83"/>
      <c r="AY48" s="83"/>
      <c r="AZ48" s="83"/>
      <c r="BA48" s="83"/>
      <c r="BB48" s="83"/>
      <c r="BC48" s="83"/>
      <c r="BD48" s="110"/>
      <c r="BE48" s="110"/>
      <c r="BF48" s="88"/>
      <c r="BG48" s="88"/>
      <c r="BH48" s="88"/>
      <c r="BI48" s="88"/>
      <c r="BJ48" s="88">
        <v>7500.3024798919796</v>
      </c>
    </row>
    <row r="49" spans="1:62" s="1" customFormat="1" x14ac:dyDescent="0.3">
      <c r="A49" s="48" t="s">
        <v>136</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83"/>
      <c r="AQ49" s="83"/>
      <c r="AR49" s="83"/>
      <c r="AS49" s="83"/>
      <c r="AT49" s="83"/>
      <c r="AU49" s="83"/>
      <c r="AV49" s="83"/>
      <c r="AW49" s="83"/>
      <c r="AX49" s="83"/>
      <c r="AY49" s="83"/>
      <c r="AZ49" s="83"/>
      <c r="BA49" s="83"/>
      <c r="BB49" s="83"/>
      <c r="BC49" s="83"/>
      <c r="BD49" s="110"/>
      <c r="BE49" s="110"/>
      <c r="BF49" s="88"/>
      <c r="BG49" s="88"/>
      <c r="BH49" s="88"/>
      <c r="BI49" s="88"/>
      <c r="BJ49" s="88">
        <v>3650.6502210607723</v>
      </c>
    </row>
    <row r="50" spans="1:62" s="1" customFormat="1" x14ac:dyDescent="0.3">
      <c r="A50" s="48" t="s">
        <v>137</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84"/>
      <c r="AN50" s="84"/>
      <c r="AO50" s="84"/>
      <c r="AP50" s="84"/>
      <c r="AQ50" s="84"/>
      <c r="AR50" s="84"/>
      <c r="AS50" s="84"/>
      <c r="AT50" s="84"/>
      <c r="AU50" s="84"/>
      <c r="AV50" s="84"/>
      <c r="AW50" s="84"/>
      <c r="AX50" s="84"/>
      <c r="AY50" s="84"/>
      <c r="AZ50" s="84"/>
      <c r="BA50" s="84"/>
      <c r="BB50" s="84"/>
      <c r="BC50" s="84"/>
      <c r="BD50" s="106"/>
      <c r="BE50" s="106"/>
      <c r="BF50" s="88"/>
      <c r="BG50" s="88"/>
      <c r="BH50" s="88"/>
      <c r="BI50" s="88"/>
      <c r="BJ50" s="88">
        <f>SUM(BJ48:BJ49)</f>
        <v>11150.952700952752</v>
      </c>
    </row>
    <row r="51" spans="1:62" s="1" customFormat="1" x14ac:dyDescent="0.3">
      <c r="A51" s="48" t="s">
        <v>138</v>
      </c>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83"/>
      <c r="AQ51" s="83"/>
      <c r="AR51" s="83"/>
      <c r="AS51" s="83"/>
      <c r="AT51" s="83"/>
      <c r="AU51" s="83"/>
      <c r="AV51" s="83"/>
      <c r="AW51" s="83"/>
      <c r="AX51" s="83"/>
      <c r="AY51" s="83"/>
      <c r="AZ51" s="83"/>
      <c r="BA51" s="83"/>
      <c r="BB51" s="83"/>
      <c r="BC51" s="83"/>
      <c r="BD51" s="110"/>
      <c r="BE51" s="110"/>
      <c r="BF51" s="88"/>
      <c r="BG51" s="88"/>
      <c r="BH51" s="88"/>
      <c r="BI51" s="88"/>
      <c r="BJ51" s="88">
        <v>96831.124560872689</v>
      </c>
    </row>
    <row r="52" spans="1:62" s="1" customFormat="1" x14ac:dyDescent="0.3">
      <c r="A52" s="48" t="s">
        <v>139</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83"/>
      <c r="AQ52" s="83"/>
      <c r="AR52" s="83"/>
      <c r="AS52" s="83"/>
      <c r="AT52" s="83"/>
      <c r="AU52" s="83"/>
      <c r="AV52" s="83"/>
      <c r="AW52" s="83"/>
      <c r="AX52" s="83"/>
      <c r="AY52" s="83"/>
      <c r="AZ52" s="83"/>
      <c r="BA52" s="83"/>
      <c r="BB52" s="83"/>
      <c r="BC52" s="83"/>
      <c r="BD52" s="110"/>
      <c r="BE52" s="110"/>
      <c r="BF52" s="88"/>
      <c r="BG52" s="88"/>
      <c r="BH52" s="88"/>
      <c r="BI52" s="88"/>
      <c r="BJ52" s="88">
        <v>28764.14748184941</v>
      </c>
    </row>
    <row r="53" spans="1:62" s="1" customFormat="1" x14ac:dyDescent="0.3">
      <c r="A53" s="48" t="s">
        <v>140</v>
      </c>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84"/>
      <c r="AN53" s="84"/>
      <c r="AO53" s="84"/>
      <c r="AP53" s="84"/>
      <c r="AQ53" s="84"/>
      <c r="AR53" s="84"/>
      <c r="AS53" s="84"/>
      <c r="AT53" s="84"/>
      <c r="AU53" s="84"/>
      <c r="AV53" s="84"/>
      <c r="AW53" s="84"/>
      <c r="AX53" s="84"/>
      <c r="AY53" s="84"/>
      <c r="AZ53" s="84"/>
      <c r="BA53" s="84"/>
      <c r="BB53" s="84"/>
      <c r="BC53" s="84"/>
      <c r="BD53" s="106"/>
      <c r="BE53" s="106"/>
      <c r="BF53" s="88"/>
      <c r="BG53" s="88"/>
      <c r="BH53" s="88"/>
      <c r="BI53" s="88"/>
      <c r="BJ53" s="88">
        <f>SUM(BJ51:BJ52)</f>
        <v>125595.27204272209</v>
      </c>
    </row>
    <row r="54" spans="1:62" s="1" customFormat="1" x14ac:dyDescent="0.3">
      <c r="A54" s="48" t="s">
        <v>141</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83"/>
      <c r="AQ54" s="83"/>
      <c r="AR54" s="83"/>
      <c r="AS54" s="83"/>
      <c r="AT54" s="83"/>
      <c r="AU54" s="83"/>
      <c r="AV54" s="83"/>
      <c r="AW54" s="83"/>
      <c r="AX54" s="83"/>
      <c r="AY54" s="83"/>
      <c r="AZ54" s="83"/>
      <c r="BA54" s="83"/>
      <c r="BB54" s="83"/>
      <c r="BC54" s="83"/>
      <c r="BD54" s="110"/>
      <c r="BE54" s="110"/>
      <c r="BF54" s="88"/>
      <c r="BG54" s="88"/>
      <c r="BH54" s="88"/>
      <c r="BI54" s="88"/>
      <c r="BJ54" s="88">
        <v>133988.54292132898</v>
      </c>
    </row>
    <row r="55" spans="1:62" s="1" customFormat="1" x14ac:dyDescent="0.3">
      <c r="A55" s="48" t="s">
        <v>142</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83"/>
      <c r="AQ55" s="83"/>
      <c r="AR55" s="83"/>
      <c r="AS55" s="83"/>
      <c r="AT55" s="83"/>
      <c r="AU55" s="83"/>
      <c r="AV55" s="83"/>
      <c r="AW55" s="83"/>
      <c r="AX55" s="83"/>
      <c r="AY55" s="83"/>
      <c r="AZ55" s="83"/>
      <c r="BA55" s="83"/>
      <c r="BB55" s="83"/>
      <c r="BC55" s="83"/>
      <c r="BD55" s="110"/>
      <c r="BE55" s="110"/>
      <c r="BF55" s="88"/>
      <c r="BG55" s="88"/>
      <c r="BH55" s="88"/>
      <c r="BI55" s="88"/>
      <c r="BJ55" s="88">
        <v>30084.679445793259</v>
      </c>
    </row>
    <row r="56" spans="1:62" s="1" customFormat="1" x14ac:dyDescent="0.3">
      <c r="A56" s="48" t="s">
        <v>143</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84"/>
      <c r="AN56" s="84"/>
      <c r="AO56" s="84"/>
      <c r="AP56" s="84"/>
      <c r="AQ56" s="84"/>
      <c r="AR56" s="84"/>
      <c r="AS56" s="84"/>
      <c r="AT56" s="84"/>
      <c r="AU56" s="84"/>
      <c r="AV56" s="84"/>
      <c r="AW56" s="84"/>
      <c r="AX56" s="84"/>
      <c r="AY56" s="84"/>
      <c r="AZ56" s="84"/>
      <c r="BA56" s="84"/>
      <c r="BB56" s="84"/>
      <c r="BC56" s="84"/>
      <c r="BD56" s="106"/>
      <c r="BE56" s="106"/>
      <c r="BF56" s="88"/>
      <c r="BG56" s="88"/>
      <c r="BH56" s="88"/>
      <c r="BI56" s="88"/>
      <c r="BJ56" s="88">
        <f>SUM(BJ54:BJ55)</f>
        <v>164073.22236712225</v>
      </c>
    </row>
    <row r="57" spans="1:62" s="1" customFormat="1" x14ac:dyDescent="0.3">
      <c r="A57" s="48" t="s">
        <v>144</v>
      </c>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83"/>
      <c r="AQ57" s="83"/>
      <c r="AR57" s="83"/>
      <c r="AS57" s="83"/>
      <c r="AT57" s="83"/>
      <c r="AU57" s="83"/>
      <c r="AV57" s="83"/>
      <c r="AW57" s="83"/>
      <c r="AX57" s="83"/>
      <c r="AY57" s="83"/>
      <c r="AZ57" s="83"/>
      <c r="BA57" s="110"/>
      <c r="BB57" s="83"/>
      <c r="BC57" s="83"/>
      <c r="BD57" s="110"/>
      <c r="BE57" s="110"/>
      <c r="BF57" s="88"/>
      <c r="BG57" s="88"/>
      <c r="BH57" s="88"/>
      <c r="BI57" s="88"/>
      <c r="BJ57" s="88">
        <v>542903.28743163287</v>
      </c>
    </row>
    <row r="58" spans="1:62" s="1" customFormat="1" x14ac:dyDescent="0.3">
      <c r="A58" s="48" t="s">
        <v>145</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83"/>
      <c r="AQ58" s="83"/>
      <c r="AR58" s="83"/>
      <c r="AS58" s="83"/>
      <c r="AT58" s="83"/>
      <c r="AU58" s="83"/>
      <c r="AV58" s="83"/>
      <c r="AW58" s="83"/>
      <c r="AX58" s="83"/>
      <c r="AY58" s="83"/>
      <c r="AZ58" s="83"/>
      <c r="BA58" s="110"/>
      <c r="BB58" s="83"/>
      <c r="BC58" s="83"/>
      <c r="BD58" s="110"/>
      <c r="BE58" s="110"/>
      <c r="BF58" s="88"/>
      <c r="BG58" s="88"/>
      <c r="BH58" s="88"/>
      <c r="BI58" s="88"/>
      <c r="BJ58" s="88">
        <v>72927.274676456334</v>
      </c>
    </row>
    <row r="59" spans="1:62" s="1" customFormat="1" x14ac:dyDescent="0.3">
      <c r="A59" s="48" t="s">
        <v>146</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84"/>
      <c r="AN59" s="84"/>
      <c r="AO59" s="84"/>
      <c r="AP59" s="84"/>
      <c r="AQ59" s="84"/>
      <c r="AR59" s="84"/>
      <c r="AS59" s="84"/>
      <c r="AT59" s="84"/>
      <c r="AU59" s="84"/>
      <c r="AV59" s="84"/>
      <c r="AW59" s="84"/>
      <c r="AX59" s="84"/>
      <c r="AY59" s="84"/>
      <c r="AZ59" s="84"/>
      <c r="BA59" s="106"/>
      <c r="BB59" s="84"/>
      <c r="BC59" s="84"/>
      <c r="BD59" s="106"/>
      <c r="BE59" s="106"/>
      <c r="BF59" s="88"/>
      <c r="BG59" s="88"/>
      <c r="BH59" s="88"/>
      <c r="BI59" s="88"/>
      <c r="BJ59" s="88">
        <f>SUM(BJ57:BJ58)</f>
        <v>615830.56210808922</v>
      </c>
    </row>
    <row r="60" spans="1:62" s="1" customFormat="1" x14ac:dyDescent="0.3">
      <c r="A60" s="48" t="s">
        <v>147</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83"/>
      <c r="AQ60" s="83"/>
      <c r="AR60" s="83"/>
      <c r="AS60" s="83"/>
      <c r="AT60" s="83"/>
      <c r="AU60" s="83"/>
      <c r="AV60" s="83"/>
      <c r="AW60" s="83"/>
      <c r="AX60" s="83"/>
      <c r="AY60" s="84"/>
      <c r="AZ60" s="84"/>
      <c r="BA60" s="106"/>
      <c r="BB60" s="84"/>
      <c r="BC60" s="84"/>
      <c r="BD60" s="106"/>
      <c r="BE60" s="106"/>
      <c r="BF60" s="88"/>
      <c r="BG60" s="88"/>
      <c r="BH60" s="88"/>
      <c r="BI60" s="88"/>
      <c r="BJ60" s="88">
        <v>326490.23576678708</v>
      </c>
    </row>
    <row r="61" spans="1:62" s="1" customFormat="1" x14ac:dyDescent="0.3">
      <c r="A61" s="48" t="s">
        <v>148</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83"/>
      <c r="AQ61" s="83"/>
      <c r="AR61" s="83"/>
      <c r="AS61" s="83"/>
      <c r="AT61" s="83"/>
      <c r="AU61" s="83"/>
      <c r="AV61" s="83"/>
      <c r="AW61" s="83"/>
      <c r="AX61" s="83"/>
      <c r="AY61" s="84"/>
      <c r="AZ61" s="84"/>
      <c r="BA61" s="106"/>
      <c r="BB61" s="84"/>
      <c r="BC61" s="84"/>
      <c r="BD61" s="106"/>
      <c r="BE61" s="106"/>
      <c r="BF61" s="88"/>
      <c r="BG61" s="88"/>
      <c r="BH61" s="88"/>
      <c r="BI61" s="88"/>
      <c r="BJ61" s="88">
        <v>128460.56384701632</v>
      </c>
    </row>
    <row r="62" spans="1:62" s="1" customFormat="1" x14ac:dyDescent="0.3">
      <c r="A62" s="48" t="s">
        <v>149</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84"/>
      <c r="AN62" s="84"/>
      <c r="AO62" s="84"/>
      <c r="AP62" s="84"/>
      <c r="AQ62" s="84"/>
      <c r="AR62" s="84"/>
      <c r="AS62" s="84"/>
      <c r="AT62" s="84"/>
      <c r="AU62" s="84"/>
      <c r="AV62" s="84"/>
      <c r="AW62" s="84"/>
      <c r="AX62" s="84"/>
      <c r="AY62" s="84"/>
      <c r="AZ62" s="84"/>
      <c r="BA62" s="106"/>
      <c r="BB62" s="84"/>
      <c r="BC62" s="84"/>
      <c r="BD62" s="106"/>
      <c r="BE62" s="106"/>
      <c r="BF62" s="88"/>
      <c r="BG62" s="88"/>
      <c r="BH62" s="88"/>
      <c r="BI62" s="88"/>
      <c r="BJ62" s="88">
        <v>560059</v>
      </c>
    </row>
    <row r="63" spans="1:62" s="1" customFormat="1" x14ac:dyDescent="0.3">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172"/>
      <c r="AN63" s="172"/>
      <c r="AO63" s="172"/>
      <c r="AP63" s="172"/>
      <c r="AQ63" s="172"/>
      <c r="AR63" s="172"/>
      <c r="AS63" s="172"/>
      <c r="AT63" s="172"/>
      <c r="AU63" s="172"/>
      <c r="AV63" s="172"/>
      <c r="AW63" s="172"/>
      <c r="AX63" s="172"/>
      <c r="AY63" s="172"/>
      <c r="AZ63" s="172"/>
      <c r="BA63" s="173"/>
      <c r="BB63" s="172"/>
      <c r="BC63" s="172"/>
      <c r="BD63" s="173"/>
      <c r="BE63" s="173"/>
      <c r="BF63" s="174"/>
      <c r="BG63" s="174"/>
      <c r="BH63" s="174"/>
      <c r="BI63" s="174"/>
      <c r="BJ63" s="174"/>
    </row>
    <row r="64" spans="1:62" s="1" customFormat="1" x14ac:dyDescent="0.3">
      <c r="A64" s="24" t="s">
        <v>340</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t="s">
        <v>161</v>
      </c>
      <c r="AW64" s="43" t="s">
        <v>162</v>
      </c>
      <c r="AX64" s="43" t="s">
        <v>210</v>
      </c>
      <c r="AY64" s="43" t="s">
        <v>211</v>
      </c>
      <c r="AZ64" s="11" t="s">
        <v>256</v>
      </c>
      <c r="BA64" s="11" t="s">
        <v>260</v>
      </c>
      <c r="BB64" s="11" t="s">
        <v>264</v>
      </c>
      <c r="BC64" s="11" t="s">
        <v>265</v>
      </c>
      <c r="BD64" s="11" t="s">
        <v>266</v>
      </c>
      <c r="BE64" s="11" t="s">
        <v>267</v>
      </c>
      <c r="BF64" s="11" t="s">
        <v>268</v>
      </c>
      <c r="BG64" s="11" t="s">
        <v>269</v>
      </c>
      <c r="BH64" s="11" t="s">
        <v>270</v>
      </c>
      <c r="BI64" s="11" t="s">
        <v>271</v>
      </c>
      <c r="BJ64" s="11" t="s">
        <v>336</v>
      </c>
    </row>
    <row r="65" spans="1:62" s="1" customFormat="1" x14ac:dyDescent="0.3">
      <c r="A65" s="48" t="s">
        <v>341</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83"/>
      <c r="AQ65" s="83"/>
      <c r="AR65" s="83"/>
      <c r="AS65" s="83"/>
      <c r="AT65" s="83"/>
      <c r="AU65" s="83"/>
      <c r="AV65" s="175"/>
      <c r="AW65" s="175"/>
      <c r="AX65" s="176"/>
      <c r="AY65" s="176"/>
      <c r="AZ65" s="176"/>
      <c r="BA65" s="50"/>
      <c r="BB65" s="50"/>
      <c r="BC65" s="50"/>
      <c r="BD65" s="50"/>
      <c r="BE65" s="50"/>
      <c r="BF65" s="50"/>
      <c r="BG65" s="50"/>
      <c r="BH65" s="50"/>
      <c r="BI65" s="50"/>
      <c r="BJ65" s="50">
        <v>7.5512187580306965E-3</v>
      </c>
    </row>
    <row r="66" spans="1:62" s="1" customFormat="1" x14ac:dyDescent="0.3">
      <c r="A66" s="48" t="s">
        <v>342</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83"/>
      <c r="AQ66" s="83"/>
      <c r="AR66" s="83"/>
      <c r="AS66" s="83"/>
      <c r="AT66" s="83"/>
      <c r="AU66" s="83"/>
      <c r="AV66" s="175"/>
      <c r="AW66" s="175"/>
      <c r="AX66" s="176"/>
      <c r="AY66" s="176"/>
      <c r="AZ66" s="176"/>
      <c r="BA66" s="50"/>
      <c r="BB66" s="50"/>
      <c r="BC66" s="50"/>
      <c r="BD66" s="50"/>
      <c r="BE66" s="50"/>
      <c r="BF66" s="50"/>
      <c r="BG66" s="50"/>
      <c r="BH66" s="50"/>
      <c r="BI66" s="50"/>
      <c r="BJ66" s="50">
        <v>8.5050793380904488E-2</v>
      </c>
    </row>
    <row r="67" spans="1:62" s="1" customFormat="1" x14ac:dyDescent="0.3">
      <c r="A67" s="48" t="s">
        <v>343</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84"/>
      <c r="AN67" s="84"/>
      <c r="AO67" s="84"/>
      <c r="AP67" s="84"/>
      <c r="AQ67" s="84"/>
      <c r="AR67" s="84"/>
      <c r="AS67" s="84"/>
      <c r="AT67" s="84"/>
      <c r="AU67" s="84"/>
      <c r="AV67" s="168"/>
      <c r="AW67" s="168"/>
      <c r="AX67" s="176"/>
      <c r="AY67" s="176"/>
      <c r="AZ67" s="176"/>
      <c r="BA67" s="50"/>
      <c r="BB67" s="50"/>
      <c r="BC67" s="50"/>
      <c r="BD67" s="50"/>
      <c r="BE67" s="50"/>
      <c r="BF67" s="50"/>
      <c r="BG67" s="50"/>
      <c r="BH67" s="50"/>
      <c r="BI67" s="50"/>
      <c r="BJ67" s="50">
        <v>0.11110734908984929</v>
      </c>
    </row>
    <row r="68" spans="1:62" s="1" customFormat="1" x14ac:dyDescent="0.3">
      <c r="A68" s="48" t="s">
        <v>344</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83"/>
      <c r="AQ68" s="83"/>
      <c r="AR68" s="83"/>
      <c r="AS68" s="83"/>
      <c r="AT68" s="83"/>
      <c r="AU68" s="83"/>
      <c r="AV68" s="175"/>
      <c r="AW68" s="175"/>
      <c r="AX68" s="176"/>
      <c r="AY68" s="176"/>
      <c r="AZ68" s="176"/>
      <c r="BA68" s="50"/>
      <c r="BB68" s="50"/>
      <c r="BC68" s="50"/>
      <c r="BD68" s="50"/>
      <c r="BE68" s="50"/>
      <c r="BF68" s="50"/>
      <c r="BG68" s="50"/>
      <c r="BH68" s="50"/>
      <c r="BI68" s="50"/>
      <c r="BJ68" s="50">
        <v>0.4170290572537238</v>
      </c>
    </row>
    <row r="69" spans="1:62" s="1" customFormat="1" x14ac:dyDescent="0.3">
      <c r="A69" s="48" t="s">
        <v>345</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177"/>
      <c r="AW69" s="177"/>
      <c r="AX69" s="176"/>
      <c r="AY69" s="176"/>
      <c r="AZ69" s="176"/>
      <c r="BA69" s="50"/>
      <c r="BB69" s="50"/>
      <c r="BC69" s="50"/>
      <c r="BD69" s="50"/>
      <c r="BE69" s="50"/>
      <c r="BF69" s="50"/>
      <c r="BG69" s="50"/>
      <c r="BH69" s="50"/>
      <c r="BI69" s="50"/>
      <c r="BJ69" s="50">
        <v>0.37926158151749179</v>
      </c>
    </row>
    <row r="70" spans="1:62" s="1" customFormat="1" x14ac:dyDescent="0.3">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104"/>
      <c r="AK70" s="104"/>
      <c r="AL70" s="104"/>
      <c r="AM70" s="104"/>
      <c r="AN70" s="104"/>
      <c r="AO70" s="108"/>
      <c r="AP70" s="109"/>
      <c r="AQ70" s="109"/>
      <c r="AR70" s="109"/>
      <c r="AS70" s="109"/>
      <c r="AT70" s="109"/>
      <c r="AU70" s="109"/>
      <c r="AV70" s="109"/>
      <c r="AW70" s="172"/>
      <c r="AX70" s="172"/>
      <c r="AY70" s="172"/>
      <c r="AZ70" s="172"/>
      <c r="BA70" s="173"/>
      <c r="BB70" s="172"/>
      <c r="BC70" s="172"/>
      <c r="BD70" s="173"/>
      <c r="BE70" s="173"/>
      <c r="BF70" s="174"/>
      <c r="BG70" s="174"/>
      <c r="BH70" s="174"/>
      <c r="BI70" s="174"/>
      <c r="BJ70" s="174"/>
    </row>
    <row r="71" spans="1:62" s="1" customFormat="1" x14ac:dyDescent="0.3">
      <c r="A71" s="24" t="s">
        <v>339</v>
      </c>
      <c r="B71" s="43" t="s">
        <v>26</v>
      </c>
      <c r="C71" s="43" t="s">
        <v>27</v>
      </c>
      <c r="D71" s="43" t="s">
        <v>28</v>
      </c>
      <c r="E71" s="43" t="s">
        <v>29</v>
      </c>
      <c r="F71" s="43" t="s">
        <v>30</v>
      </c>
      <c r="G71" s="43" t="s">
        <v>31</v>
      </c>
      <c r="H71" s="43" t="s">
        <v>32</v>
      </c>
      <c r="I71" s="43" t="s">
        <v>33</v>
      </c>
      <c r="J71" s="43" t="s">
        <v>34</v>
      </c>
      <c r="K71" s="43" t="s">
        <v>35</v>
      </c>
      <c r="L71" s="43" t="s">
        <v>36</v>
      </c>
      <c r="M71" s="43" t="s">
        <v>37</v>
      </c>
      <c r="N71" s="43" t="s">
        <v>38</v>
      </c>
      <c r="O71" s="43" t="s">
        <v>39</v>
      </c>
      <c r="P71" s="43" t="s">
        <v>40</v>
      </c>
      <c r="Q71" s="43" t="s">
        <v>41</v>
      </c>
      <c r="R71" s="43" t="s">
        <v>42</v>
      </c>
      <c r="S71" s="43" t="s">
        <v>43</v>
      </c>
      <c r="T71" s="43" t="s">
        <v>44</v>
      </c>
      <c r="U71" s="43" t="s">
        <v>45</v>
      </c>
      <c r="V71" s="43" t="s">
        <v>46</v>
      </c>
      <c r="W71" s="43" t="s">
        <v>47</v>
      </c>
      <c r="X71" s="43" t="s">
        <v>48</v>
      </c>
      <c r="Y71" s="43" t="s">
        <v>49</v>
      </c>
      <c r="Z71" s="43" t="s">
        <v>3</v>
      </c>
      <c r="AA71" s="43" t="s">
        <v>4</v>
      </c>
      <c r="AB71" s="43" t="s">
        <v>5</v>
      </c>
      <c r="AC71" s="43" t="s">
        <v>6</v>
      </c>
      <c r="AD71" s="43" t="s">
        <v>7</v>
      </c>
      <c r="AE71" s="43" t="s">
        <v>8</v>
      </c>
      <c r="AF71" s="43" t="s">
        <v>9</v>
      </c>
      <c r="AG71" s="43" t="s">
        <v>10</v>
      </c>
      <c r="AH71" s="43" t="s">
        <v>11</v>
      </c>
      <c r="AI71" s="43" t="s">
        <v>12</v>
      </c>
      <c r="AJ71" s="43" t="s">
        <v>13</v>
      </c>
      <c r="AK71" s="43" t="s">
        <v>14</v>
      </c>
      <c r="AL71" s="43" t="s">
        <v>15</v>
      </c>
      <c r="AM71" s="43" t="s">
        <v>16</v>
      </c>
      <c r="AN71" s="43" t="s">
        <v>17</v>
      </c>
      <c r="AO71" s="43" t="s">
        <v>18</v>
      </c>
      <c r="AP71" s="43" t="s">
        <v>19</v>
      </c>
      <c r="AQ71" s="43" t="s">
        <v>20</v>
      </c>
      <c r="AR71" s="43" t="s">
        <v>21</v>
      </c>
      <c r="AS71" s="43" t="s">
        <v>22</v>
      </c>
      <c r="AT71" s="43" t="s">
        <v>50</v>
      </c>
      <c r="AU71" s="43" t="s">
        <v>51</v>
      </c>
      <c r="AV71" s="43" t="s">
        <v>161</v>
      </c>
      <c r="AW71" s="43" t="s">
        <v>162</v>
      </c>
      <c r="AX71" s="43" t="s">
        <v>210</v>
      </c>
      <c r="AY71" s="43" t="s">
        <v>211</v>
      </c>
      <c r="AZ71" s="11" t="s">
        <v>256</v>
      </c>
      <c r="BA71" s="11" t="s">
        <v>260</v>
      </c>
      <c r="BB71" s="11" t="s">
        <v>264</v>
      </c>
      <c r="BC71" s="11" t="s">
        <v>265</v>
      </c>
      <c r="BD71" s="11" t="s">
        <v>266</v>
      </c>
      <c r="BE71" s="11" t="s">
        <v>267</v>
      </c>
      <c r="BF71" s="11" t="s">
        <v>268</v>
      </c>
      <c r="BG71" s="11" t="s">
        <v>269</v>
      </c>
      <c r="BH71" s="11" t="s">
        <v>270</v>
      </c>
      <c r="BI71" s="11" t="s">
        <v>271</v>
      </c>
      <c r="BJ71" s="11" t="s">
        <v>336</v>
      </c>
    </row>
    <row r="72" spans="1:62" s="1" customFormat="1" x14ac:dyDescent="0.3">
      <c r="A72" s="48" t="s">
        <v>135</v>
      </c>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v>39209</v>
      </c>
      <c r="AN72" s="13">
        <v>37101</v>
      </c>
      <c r="AO72" s="13">
        <v>35607</v>
      </c>
      <c r="AP72" s="83">
        <v>30244.514464594129</v>
      </c>
      <c r="AQ72" s="83">
        <v>27625.064996344085</v>
      </c>
      <c r="AR72" s="83">
        <v>24879.707015637443</v>
      </c>
      <c r="AS72" s="83">
        <v>21854.987785954232</v>
      </c>
      <c r="AT72" s="83">
        <v>18523.689926470295</v>
      </c>
      <c r="AU72" s="83">
        <v>16710.286584795202</v>
      </c>
      <c r="AV72" s="83">
        <v>14751.819998463006</v>
      </c>
      <c r="AW72" s="83">
        <v>13087.305662464567</v>
      </c>
      <c r="AX72" s="83">
        <v>11727.891690142895</v>
      </c>
      <c r="AY72" s="83">
        <v>10430.717365793807</v>
      </c>
      <c r="AZ72" s="83">
        <v>9241.9218429377561</v>
      </c>
      <c r="BA72" s="83">
        <v>8395.3192132072782</v>
      </c>
      <c r="BB72" s="83">
        <v>7271.1315769999264</v>
      </c>
      <c r="BC72" s="83">
        <v>6662.8064174599485</v>
      </c>
      <c r="BD72" s="110">
        <v>5979.7523211980033</v>
      </c>
      <c r="BE72" s="110">
        <v>5457.2433703947572</v>
      </c>
      <c r="BF72" s="88">
        <v>4913.0722692605768</v>
      </c>
      <c r="BG72" s="88">
        <v>4626.1255395615053</v>
      </c>
      <c r="BH72" s="88">
        <v>4288.9653656651526</v>
      </c>
      <c r="BI72" s="88">
        <v>3967.3821113399963</v>
      </c>
      <c r="BJ72" s="180"/>
    </row>
    <row r="73" spans="1:62" s="1" customFormat="1" x14ac:dyDescent="0.3">
      <c r="A73" s="48" t="s">
        <v>136</v>
      </c>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v>5377</v>
      </c>
      <c r="AN73" s="13">
        <v>5326</v>
      </c>
      <c r="AO73" s="13">
        <v>4945</v>
      </c>
      <c r="AP73" s="83">
        <v>4650.5651986183066</v>
      </c>
      <c r="AQ73" s="83">
        <v>5696.359468288244</v>
      </c>
      <c r="AR73" s="83">
        <v>5508.2889652195272</v>
      </c>
      <c r="AS73" s="83">
        <v>5091.4123894111608</v>
      </c>
      <c r="AT73" s="83">
        <v>4977.1417172357951</v>
      </c>
      <c r="AU73" s="83">
        <v>4924.276980669044</v>
      </c>
      <c r="AV73" s="83">
        <v>4643.4612381569277</v>
      </c>
      <c r="AW73" s="83">
        <v>4261.0087552718296</v>
      </c>
      <c r="AX73" s="83">
        <v>4034.2206878494167</v>
      </c>
      <c r="AY73" s="83">
        <v>3565.4933701924665</v>
      </c>
      <c r="AZ73" s="83">
        <v>3327.2401301727086</v>
      </c>
      <c r="BA73" s="83">
        <v>3231.1248694697883</v>
      </c>
      <c r="BB73" s="83">
        <v>2731.1431954414275</v>
      </c>
      <c r="BC73" s="83">
        <v>2655.5338936614817</v>
      </c>
      <c r="BD73" s="110">
        <v>2868.3812279802496</v>
      </c>
      <c r="BE73" s="110">
        <v>2659.4818178406572</v>
      </c>
      <c r="BF73" s="88">
        <v>2598.2613197220817</v>
      </c>
      <c r="BG73" s="88">
        <v>2536.662235336094</v>
      </c>
      <c r="BH73" s="88">
        <v>2363.1711830262793</v>
      </c>
      <c r="BI73" s="88">
        <v>2777.4411008036855</v>
      </c>
      <c r="BJ73" s="180"/>
    </row>
    <row r="74" spans="1:62" s="1" customFormat="1" x14ac:dyDescent="0.3">
      <c r="A74" s="48" t="s">
        <v>137</v>
      </c>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84">
        <v>44586</v>
      </c>
      <c r="AN74" s="84">
        <v>42427</v>
      </c>
      <c r="AO74" s="84">
        <v>40552</v>
      </c>
      <c r="AP74" s="84">
        <v>34895.079663212433</v>
      </c>
      <c r="AQ74" s="84">
        <v>33321.424464632328</v>
      </c>
      <c r="AR74" s="84">
        <v>30387.995980856969</v>
      </c>
      <c r="AS74" s="84">
        <v>26946.400175365394</v>
      </c>
      <c r="AT74" s="84">
        <v>23500.831643706089</v>
      </c>
      <c r="AU74" s="84">
        <v>21634.563565464246</v>
      </c>
      <c r="AV74" s="84">
        <v>19395.281236619936</v>
      </c>
      <c r="AW74" s="84">
        <v>17348.314417736397</v>
      </c>
      <c r="AX74" s="84">
        <v>15762.112377992311</v>
      </c>
      <c r="AY74" s="84">
        <v>13996.210735986275</v>
      </c>
      <c r="AZ74" s="84">
        <v>12569.161973110466</v>
      </c>
      <c r="BA74" s="84">
        <v>11626.444082677066</v>
      </c>
      <c r="BB74" s="84">
        <v>10002.274772441353</v>
      </c>
      <c r="BC74" s="84">
        <v>9318.3403111214302</v>
      </c>
      <c r="BD74" s="106">
        <v>8848.133549178252</v>
      </c>
      <c r="BE74" s="106">
        <v>8116.725188235414</v>
      </c>
      <c r="BF74" s="88">
        <v>7511.3335889826585</v>
      </c>
      <c r="BG74" s="88">
        <v>7162.7877748975989</v>
      </c>
      <c r="BH74" s="88">
        <v>6652.1365486914319</v>
      </c>
      <c r="BI74" s="88">
        <f>SUM(BI72:BI73)</f>
        <v>6744.8232121436813</v>
      </c>
      <c r="BJ74" s="180"/>
    </row>
    <row r="75" spans="1:62" s="1" customFormat="1" x14ac:dyDescent="0.3">
      <c r="A75" s="48" t="s">
        <v>138</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v>335434</v>
      </c>
      <c r="AN75" s="13">
        <v>312671</v>
      </c>
      <c r="AO75" s="13">
        <v>306803</v>
      </c>
      <c r="AP75" s="83">
        <v>290473.65889464598</v>
      </c>
      <c r="AQ75" s="83">
        <v>270435.52017064427</v>
      </c>
      <c r="AR75" s="83">
        <v>256436.36753016213</v>
      </c>
      <c r="AS75" s="83">
        <v>258333.53993696845</v>
      </c>
      <c r="AT75" s="83">
        <v>253906.20778824401</v>
      </c>
      <c r="AU75" s="83">
        <v>228720.50141940583</v>
      </c>
      <c r="AV75" s="83">
        <v>216433.41448724843</v>
      </c>
      <c r="AW75" s="83">
        <v>204570.00564863684</v>
      </c>
      <c r="AX75" s="83">
        <v>193906.43082473075</v>
      </c>
      <c r="AY75" s="83">
        <v>186340.05225953108</v>
      </c>
      <c r="AZ75" s="83">
        <v>176322.98570558309</v>
      </c>
      <c r="BA75" s="83">
        <v>166945.52289352936</v>
      </c>
      <c r="BB75" s="83">
        <v>159423.44705098795</v>
      </c>
      <c r="BC75" s="83">
        <v>152716.6066124913</v>
      </c>
      <c r="BD75" s="110">
        <v>144402.55708752101</v>
      </c>
      <c r="BE75" s="110">
        <v>137792.57398922613</v>
      </c>
      <c r="BF75" s="88">
        <v>130507.0635381858</v>
      </c>
      <c r="BG75" s="88">
        <v>123245.52517504335</v>
      </c>
      <c r="BH75" s="88">
        <v>116257.45553569702</v>
      </c>
      <c r="BI75" s="88">
        <v>109404.17802192214</v>
      </c>
      <c r="BJ75" s="180"/>
    </row>
    <row r="76" spans="1:62" s="1" customFormat="1" x14ac:dyDescent="0.3">
      <c r="A76" s="48" t="s">
        <v>139</v>
      </c>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v>111480</v>
      </c>
      <c r="AN76" s="13">
        <v>104157</v>
      </c>
      <c r="AO76" s="13">
        <v>96509</v>
      </c>
      <c r="AP76" s="83">
        <v>92455.335492227954</v>
      </c>
      <c r="AQ76" s="83">
        <v>82720.703976265504</v>
      </c>
      <c r="AR76" s="83">
        <v>76337.443536622595</v>
      </c>
      <c r="AS76" s="83">
        <v>71754.144428399188</v>
      </c>
      <c r="AT76" s="83">
        <v>65492.237471423963</v>
      </c>
      <c r="AU76" s="83">
        <v>60226.612914806079</v>
      </c>
      <c r="AV76" s="83">
        <v>56914.088592225024</v>
      </c>
      <c r="AW76" s="83">
        <v>53366.334318499888</v>
      </c>
      <c r="AX76" s="83">
        <v>50523.940785170562</v>
      </c>
      <c r="AY76" s="83">
        <v>45687.713271800356</v>
      </c>
      <c r="AZ76" s="83">
        <v>44073.500365738422</v>
      </c>
      <c r="BA76" s="83">
        <v>42127.726657133753</v>
      </c>
      <c r="BB76" s="83">
        <v>39746.423863288772</v>
      </c>
      <c r="BC76" s="83">
        <v>37794.032785466959</v>
      </c>
      <c r="BD76" s="110">
        <v>35566.796512430497</v>
      </c>
      <c r="BE76" s="110">
        <v>34031.042049397227</v>
      </c>
      <c r="BF76" s="88">
        <v>32683.896250463422</v>
      </c>
      <c r="BG76" s="88">
        <v>31418.994578757993</v>
      </c>
      <c r="BH76" s="88">
        <v>30090.082127279591</v>
      </c>
      <c r="BI76" s="88">
        <v>25729.31867794268</v>
      </c>
      <c r="BJ76" s="180"/>
    </row>
    <row r="77" spans="1:62" s="1" customFormat="1" x14ac:dyDescent="0.3">
      <c r="A77" s="48" t="s">
        <v>140</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84">
        <v>446914</v>
      </c>
      <c r="AN77" s="84">
        <v>416828</v>
      </c>
      <c r="AO77" s="84">
        <v>403312</v>
      </c>
      <c r="AP77" s="84">
        <v>382928.99438687391</v>
      </c>
      <c r="AQ77" s="84">
        <v>353156.22414690978</v>
      </c>
      <c r="AR77" s="84">
        <v>332773.81106678472</v>
      </c>
      <c r="AS77" s="84">
        <v>330087.68436536763</v>
      </c>
      <c r="AT77" s="84">
        <v>319398.44525966799</v>
      </c>
      <c r="AU77" s="84">
        <v>288947.11433421192</v>
      </c>
      <c r="AV77" s="84">
        <v>273347.50307947345</v>
      </c>
      <c r="AW77" s="84">
        <v>257936.33996713674</v>
      </c>
      <c r="AX77" s="84">
        <v>244430.37160990131</v>
      </c>
      <c r="AY77" s="84">
        <v>232027.76553133142</v>
      </c>
      <c r="AZ77" s="84">
        <v>220396.48607132153</v>
      </c>
      <c r="BA77" s="84">
        <v>209073.24955066311</v>
      </c>
      <c r="BB77" s="84">
        <v>199169.87091427672</v>
      </c>
      <c r="BC77" s="84">
        <v>190510.63939795826</v>
      </c>
      <c r="BD77" s="106">
        <v>179969.35359995152</v>
      </c>
      <c r="BE77" s="106">
        <v>171823.61603862335</v>
      </c>
      <c r="BF77" s="88">
        <v>163190.95978864923</v>
      </c>
      <c r="BG77" s="88">
        <v>154664.51975380135</v>
      </c>
      <c r="BH77" s="88">
        <v>146347.53766297663</v>
      </c>
      <c r="BI77" s="88">
        <f>SUM(BI75:BI76)</f>
        <v>135133.49669986483</v>
      </c>
      <c r="BJ77" s="180"/>
    </row>
    <row r="78" spans="1:62" s="1" customFormat="1" x14ac:dyDescent="0.3">
      <c r="A78" s="48" t="s">
        <v>141</v>
      </c>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v>202192</v>
      </c>
      <c r="AN78" s="13">
        <v>202441</v>
      </c>
      <c r="AO78" s="13">
        <v>214186</v>
      </c>
      <c r="AP78" s="83">
        <v>212726.93435977274</v>
      </c>
      <c r="AQ78" s="83">
        <v>210288.47267101626</v>
      </c>
      <c r="AR78" s="83">
        <v>198093.0549399908</v>
      </c>
      <c r="AS78" s="83">
        <v>186028.95740319815</v>
      </c>
      <c r="AT78" s="83">
        <v>177094.74202785653</v>
      </c>
      <c r="AU78" s="83">
        <v>186095.32623528803</v>
      </c>
      <c r="AV78" s="83">
        <v>176937.1747959331</v>
      </c>
      <c r="AW78" s="83">
        <v>169667.85203321077</v>
      </c>
      <c r="AX78" s="83">
        <v>161846.16811388635</v>
      </c>
      <c r="AY78" s="83">
        <v>153702.56147722484</v>
      </c>
      <c r="AZ78" s="83">
        <v>146292.3483091587</v>
      </c>
      <c r="BA78" s="83">
        <v>139961.36803933774</v>
      </c>
      <c r="BB78" s="83">
        <v>136294.61728779291</v>
      </c>
      <c r="BC78" s="83">
        <v>131011.37570558171</v>
      </c>
      <c r="BD78" s="110">
        <v>125236.75841508218</v>
      </c>
      <c r="BE78" s="110">
        <v>118706.71179896209</v>
      </c>
      <c r="BF78" s="88">
        <v>112234.85223135303</v>
      </c>
      <c r="BG78" s="88">
        <v>106893.92798791284</v>
      </c>
      <c r="BH78" s="88">
        <v>100658.8128633905</v>
      </c>
      <c r="BI78" s="88">
        <v>96754.634878163459</v>
      </c>
      <c r="BJ78" s="180"/>
    </row>
    <row r="79" spans="1:62" s="1" customFormat="1" x14ac:dyDescent="0.3">
      <c r="A79" s="48" t="s">
        <v>142</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v>39163</v>
      </c>
      <c r="AN79" s="13">
        <v>41223</v>
      </c>
      <c r="AO79" s="13">
        <v>29355</v>
      </c>
      <c r="AP79" s="83">
        <v>29155.914795231853</v>
      </c>
      <c r="AQ79" s="83">
        <v>30212.885433528667</v>
      </c>
      <c r="AR79" s="83">
        <v>30962.062068735664</v>
      </c>
      <c r="AS79" s="83">
        <v>31104.218915553585</v>
      </c>
      <c r="AT79" s="83">
        <v>33139.221925435668</v>
      </c>
      <c r="AU79" s="83">
        <v>33890.612360298772</v>
      </c>
      <c r="AV79" s="83">
        <v>33159.459535318594</v>
      </c>
      <c r="AW79" s="83">
        <v>32213.294958283968</v>
      </c>
      <c r="AX79" s="83">
        <v>30780.465206607776</v>
      </c>
      <c r="AY79" s="83">
        <v>31549.104770692156</v>
      </c>
      <c r="AZ79" s="83">
        <v>31355.07352157887</v>
      </c>
      <c r="BA79" s="83">
        <v>30760.492807639243</v>
      </c>
      <c r="BB79" s="83">
        <v>29525.798012878175</v>
      </c>
      <c r="BC79" s="83">
        <v>28280.145430220073</v>
      </c>
      <c r="BD79" s="110">
        <v>27906.388937873373</v>
      </c>
      <c r="BE79" s="110">
        <v>27176.361465736496</v>
      </c>
      <c r="BF79" s="88">
        <v>25831.971705401793</v>
      </c>
      <c r="BG79" s="88">
        <v>25079.250627275418</v>
      </c>
      <c r="BH79" s="88">
        <v>24224.294177939631</v>
      </c>
      <c r="BI79" s="88">
        <v>25078.877760796498</v>
      </c>
      <c r="BJ79" s="180"/>
    </row>
    <row r="80" spans="1:62" s="1" customFormat="1" x14ac:dyDescent="0.3">
      <c r="A80" s="48" t="s">
        <v>143</v>
      </c>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84">
        <v>241355</v>
      </c>
      <c r="AN80" s="84">
        <v>243664</v>
      </c>
      <c r="AO80" s="84">
        <v>243541</v>
      </c>
      <c r="AP80" s="84">
        <v>241882.8491550046</v>
      </c>
      <c r="AQ80" s="84">
        <v>240501.35810454492</v>
      </c>
      <c r="AR80" s="84">
        <v>229055.11700872646</v>
      </c>
      <c r="AS80" s="84">
        <v>217133.17631875174</v>
      </c>
      <c r="AT80" s="84">
        <v>210233.9639532922</v>
      </c>
      <c r="AU80" s="84">
        <v>219985.93859558681</v>
      </c>
      <c r="AV80" s="84">
        <v>210096.6343312517</v>
      </c>
      <c r="AW80" s="84">
        <v>201881.14699149475</v>
      </c>
      <c r="AX80" s="84">
        <v>192626.63332049412</v>
      </c>
      <c r="AY80" s="84">
        <v>185251.66624791699</v>
      </c>
      <c r="AZ80" s="84">
        <v>177647.42183073756</v>
      </c>
      <c r="BA80" s="84">
        <v>170721.86084697698</v>
      </c>
      <c r="BB80" s="84">
        <v>165820.41530067107</v>
      </c>
      <c r="BC80" s="84">
        <v>159291.5211358018</v>
      </c>
      <c r="BD80" s="106">
        <v>153143.14735295554</v>
      </c>
      <c r="BE80" s="106">
        <v>145883.07326469859</v>
      </c>
      <c r="BF80" s="88">
        <v>138066.82393675481</v>
      </c>
      <c r="BG80" s="88">
        <v>131973.17861518826</v>
      </c>
      <c r="BH80" s="88">
        <v>124883.10704133013</v>
      </c>
      <c r="BI80" s="88">
        <f>SUM(BI78:BI79)</f>
        <v>121833.51263895996</v>
      </c>
      <c r="BJ80" s="180"/>
    </row>
    <row r="81" spans="1:63" s="1" customFormat="1" x14ac:dyDescent="0.3">
      <c r="A81" s="48" t="s">
        <v>144</v>
      </c>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v>237157</v>
      </c>
      <c r="AN81" s="13">
        <v>265678</v>
      </c>
      <c r="AO81" s="13">
        <v>290057</v>
      </c>
      <c r="AP81" s="83">
        <v>378258.236391232</v>
      </c>
      <c r="AQ81" s="83">
        <v>399264.43217245443</v>
      </c>
      <c r="AR81" s="83">
        <v>421992.3600318089</v>
      </c>
      <c r="AS81" s="83">
        <v>439791.13329393766</v>
      </c>
      <c r="AT81" s="83">
        <v>457586.249000018</v>
      </c>
      <c r="AU81" s="83">
        <v>475445.92419536016</v>
      </c>
      <c r="AV81" s="83">
        <v>498766.47277961235</v>
      </c>
      <c r="AW81" s="83">
        <v>524835.4336244287</v>
      </c>
      <c r="AX81" s="83">
        <v>544696.7322891294</v>
      </c>
      <c r="AY81" s="83">
        <v>555110.89999702922</v>
      </c>
      <c r="AZ81" s="83">
        <v>566529.10268121678</v>
      </c>
      <c r="BA81" s="110">
        <v>577416.38073909748</v>
      </c>
      <c r="BB81" s="83">
        <v>589908.37496660184</v>
      </c>
      <c r="BC81" s="83">
        <v>593807.79372573562</v>
      </c>
      <c r="BD81" s="110">
        <v>596923.53859522333</v>
      </c>
      <c r="BE81" s="110">
        <v>604481.15231506154</v>
      </c>
      <c r="BF81" s="88">
        <v>589061.34849136579</v>
      </c>
      <c r="BG81" s="88">
        <v>589971.91771186027</v>
      </c>
      <c r="BH81" s="88">
        <v>590218.32010884921</v>
      </c>
      <c r="BI81" s="88">
        <v>589179.69096110889</v>
      </c>
      <c r="BJ81" s="180"/>
    </row>
    <row r="82" spans="1:63" s="1" customFormat="1" x14ac:dyDescent="0.3">
      <c r="A82" s="48" t="s">
        <v>145</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v>19861</v>
      </c>
      <c r="AN82" s="13">
        <v>24062</v>
      </c>
      <c r="AO82" s="13">
        <v>26433</v>
      </c>
      <c r="AP82" s="83">
        <v>28418.95975220748</v>
      </c>
      <c r="AQ82" s="83">
        <v>33898.481187813639</v>
      </c>
      <c r="AR82" s="83">
        <v>39346.968468551757</v>
      </c>
      <c r="AS82" s="83">
        <v>42824.56858093683</v>
      </c>
      <c r="AT82" s="83">
        <v>48620.436548223341</v>
      </c>
      <c r="AU82" s="83">
        <v>54652.345930937699</v>
      </c>
      <c r="AV82" s="83">
        <v>58992.793356217968</v>
      </c>
      <c r="AW82" s="83">
        <v>65037.332138975638</v>
      </c>
      <c r="AX82" s="83">
        <v>68534.351397065984</v>
      </c>
      <c r="AY82" s="83">
        <v>71387.397800487946</v>
      </c>
      <c r="AZ82" s="83">
        <v>69520.70839449382</v>
      </c>
      <c r="BA82" s="110">
        <v>71095.868494676557</v>
      </c>
      <c r="BB82" s="83">
        <v>73046.98899414613</v>
      </c>
      <c r="BC82" s="83">
        <v>75125.616520202064</v>
      </c>
      <c r="BD82" s="110">
        <v>75060.432301306952</v>
      </c>
      <c r="BE82" s="110">
        <v>75903.574937281475</v>
      </c>
      <c r="BF82" s="88">
        <v>77280.157091463378</v>
      </c>
      <c r="BG82" s="88">
        <v>78234.642255577593</v>
      </c>
      <c r="BH82" s="88">
        <v>78665.335678894218</v>
      </c>
      <c r="BI82" s="88">
        <v>79819.319317635047</v>
      </c>
      <c r="BJ82" s="180"/>
    </row>
    <row r="83" spans="1:63" s="1" customFormat="1" x14ac:dyDescent="0.3">
      <c r="A83" s="48" t="s">
        <v>146</v>
      </c>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84">
        <v>257018</v>
      </c>
      <c r="AN83" s="84">
        <v>289740</v>
      </c>
      <c r="AO83" s="84">
        <v>316490</v>
      </c>
      <c r="AP83" s="84">
        <v>406677.19614343951</v>
      </c>
      <c r="AQ83" s="84">
        <v>433162.91336026805</v>
      </c>
      <c r="AR83" s="84">
        <v>461339.32850036066</v>
      </c>
      <c r="AS83" s="84">
        <v>482615.70187487447</v>
      </c>
      <c r="AT83" s="84">
        <v>506206.68554824137</v>
      </c>
      <c r="AU83" s="84">
        <v>530098.27012629784</v>
      </c>
      <c r="AV83" s="84">
        <v>557759.26613583032</v>
      </c>
      <c r="AW83" s="84">
        <v>589872.76576340431</v>
      </c>
      <c r="AX83" s="84">
        <v>613231.08368619543</v>
      </c>
      <c r="AY83" s="84">
        <v>626498.29779751715</v>
      </c>
      <c r="AZ83" s="84">
        <v>636049.81107571058</v>
      </c>
      <c r="BA83" s="106">
        <v>648512.24923377403</v>
      </c>
      <c r="BB83" s="84">
        <v>662955.36396074796</v>
      </c>
      <c r="BC83" s="84">
        <v>668933.41024593764</v>
      </c>
      <c r="BD83" s="106">
        <v>671983.97089653031</v>
      </c>
      <c r="BE83" s="106">
        <v>680384.72725234297</v>
      </c>
      <c r="BF83" s="88">
        <v>666341.50558282912</v>
      </c>
      <c r="BG83" s="88">
        <v>668206.55996743788</v>
      </c>
      <c r="BH83" s="88">
        <v>668883.6557877434</v>
      </c>
      <c r="BI83" s="88">
        <f>SUM(BI81:BI82)</f>
        <v>668999.01027874392</v>
      </c>
      <c r="BJ83" s="180"/>
    </row>
    <row r="84" spans="1:63" s="1" customFormat="1" x14ac:dyDescent="0.3">
      <c r="A84" s="48" t="s">
        <v>147</v>
      </c>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v>233318</v>
      </c>
      <c r="AN84" s="13">
        <v>245035</v>
      </c>
      <c r="AO84" s="13">
        <v>253644</v>
      </c>
      <c r="AP84" s="83">
        <v>202995.97119173405</v>
      </c>
      <c r="AQ84" s="83">
        <v>219505.01549540053</v>
      </c>
      <c r="AR84" s="83">
        <v>238489.97880642835</v>
      </c>
      <c r="AS84" s="83">
        <v>249699.03726564068</v>
      </c>
      <c r="AT84" s="83">
        <v>258911.07359509246</v>
      </c>
      <c r="AU84" s="83">
        <v>267227.11337843916</v>
      </c>
      <c r="AV84" s="83">
        <v>277940.16253367515</v>
      </c>
      <c r="AW84" s="83">
        <v>288447.24567742663</v>
      </c>
      <c r="AX84" s="83">
        <v>301328.4807024459</v>
      </c>
      <c r="AY84" s="84">
        <v>314947.40400576335</v>
      </c>
      <c r="AZ84" s="84">
        <v>332605.39495851292</v>
      </c>
      <c r="BA84" s="106">
        <v>346193.45349400467</v>
      </c>
      <c r="BB84" s="84">
        <v>359157.37696623761</v>
      </c>
      <c r="BC84" s="84">
        <v>370056.33307810238</v>
      </c>
      <c r="BD84" s="106">
        <v>388236.40817601496</v>
      </c>
      <c r="BE84" s="106">
        <v>405500.21714913362</v>
      </c>
      <c r="BF84" s="88">
        <v>443687.44563567103</v>
      </c>
      <c r="BG84" s="88">
        <v>460160.14734796045</v>
      </c>
      <c r="BH84" s="88">
        <v>482894.91692890535</v>
      </c>
      <c r="BI84" s="88">
        <v>424391.9940795927</v>
      </c>
      <c r="BJ84" s="180"/>
    </row>
    <row r="85" spans="1:63" s="1" customFormat="1" x14ac:dyDescent="0.3">
      <c r="A85" s="48" t="s">
        <v>148</v>
      </c>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v>862</v>
      </c>
      <c r="AN85" s="13">
        <v>951</v>
      </c>
      <c r="AO85" s="13">
        <v>1221</v>
      </c>
      <c r="AP85" s="83">
        <v>1520.9094597355595</v>
      </c>
      <c r="AQ85" s="83">
        <v>1680.0644282442938</v>
      </c>
      <c r="AR85" s="83">
        <v>2413.7686368427867</v>
      </c>
      <c r="AS85" s="83">
        <v>2865</v>
      </c>
      <c r="AT85" s="83">
        <v>2855</v>
      </c>
      <c r="AU85" s="83">
        <v>2914</v>
      </c>
      <c r="AV85" s="83">
        <v>4084.1526831493875</v>
      </c>
      <c r="AW85" s="83">
        <v>4718.187182801249</v>
      </c>
      <c r="AX85" s="83">
        <v>5419.3183029709298</v>
      </c>
      <c r="AY85" s="84">
        <v>6292.65568148481</v>
      </c>
      <c r="AZ85" s="84">
        <v>11492.724090607006</v>
      </c>
      <c r="BA85" s="106">
        <v>12670.742791904187</v>
      </c>
      <c r="BB85" s="84">
        <v>13911.698085625256</v>
      </c>
      <c r="BC85" s="84">
        <v>15150.755831078421</v>
      </c>
      <c r="BD85" s="106">
        <v>16887.98642536944</v>
      </c>
      <c r="BE85" s="106">
        <v>18451.641106965981</v>
      </c>
      <c r="BF85" s="88">
        <v>21774.931467113169</v>
      </c>
      <c r="BG85" s="88">
        <v>23267.806540714511</v>
      </c>
      <c r="BH85" s="88">
        <v>25263.64603035308</v>
      </c>
      <c r="BI85" s="88">
        <v>24734.714647897079</v>
      </c>
      <c r="BJ85" s="180"/>
      <c r="BK85" s="111"/>
    </row>
    <row r="86" spans="1:63" s="1" customFormat="1" x14ac:dyDescent="0.3">
      <c r="A86" s="48" t="s">
        <v>149</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84">
        <v>234180</v>
      </c>
      <c r="AN86" s="84">
        <v>245986</v>
      </c>
      <c r="AO86" s="84">
        <v>254865</v>
      </c>
      <c r="AP86" s="84">
        <v>204516.8806514696</v>
      </c>
      <c r="AQ86" s="84">
        <v>221185.07992364481</v>
      </c>
      <c r="AR86" s="84">
        <v>240903.74744327113</v>
      </c>
      <c r="AS86" s="84">
        <v>252564.03726564068</v>
      </c>
      <c r="AT86" s="84">
        <v>261766.07359509246</v>
      </c>
      <c r="AU86" s="84">
        <v>270141.11337843916</v>
      </c>
      <c r="AV86" s="84">
        <v>282024.31521682453</v>
      </c>
      <c r="AW86" s="84">
        <v>293165.43286022788</v>
      </c>
      <c r="AX86" s="84">
        <v>306747.7990054168</v>
      </c>
      <c r="AY86" s="84">
        <v>321240.05968724814</v>
      </c>
      <c r="AZ86" s="84">
        <v>344098.11904911994</v>
      </c>
      <c r="BA86" s="106">
        <v>358864.19628590887</v>
      </c>
      <c r="BB86" s="84">
        <v>373069.07505186286</v>
      </c>
      <c r="BC86" s="84">
        <v>385207.08890918078</v>
      </c>
      <c r="BD86" s="106">
        <v>405124.39460138441</v>
      </c>
      <c r="BE86" s="106">
        <v>423951.85825609963</v>
      </c>
      <c r="BF86" s="88">
        <v>465462.37710278417</v>
      </c>
      <c r="BG86" s="88">
        <v>483427.95388867497</v>
      </c>
      <c r="BH86" s="88">
        <v>508158.56295925844</v>
      </c>
      <c r="BI86" s="88">
        <v>529838</v>
      </c>
      <c r="BJ86" s="180"/>
    </row>
    <row r="87" spans="1:63" s="1" customFormat="1" x14ac:dyDescent="0.3">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104"/>
      <c r="AN87" s="104"/>
      <c r="AO87" s="104"/>
      <c r="AP87" s="104"/>
      <c r="AQ87" s="104"/>
      <c r="AR87" s="104"/>
      <c r="AS87" s="104"/>
      <c r="AT87" s="104"/>
      <c r="AU87" s="104"/>
      <c r="AV87" s="104"/>
      <c r="AW87" s="172"/>
      <c r="AX87" s="172"/>
      <c r="AY87" s="172"/>
      <c r="AZ87" s="172"/>
      <c r="BA87" s="173"/>
      <c r="BB87" s="172"/>
      <c r="BC87" s="172"/>
      <c r="BD87" s="173"/>
      <c r="BE87" s="173"/>
      <c r="BF87" s="174"/>
      <c r="BG87" s="174"/>
      <c r="BH87" s="174"/>
      <c r="BI87" s="174"/>
      <c r="BJ87" s="174"/>
    </row>
    <row r="88" spans="1:63" s="1" customFormat="1" x14ac:dyDescent="0.3">
      <c r="A88" s="24" t="s">
        <v>193</v>
      </c>
      <c r="B88" s="43" t="s">
        <v>26</v>
      </c>
      <c r="C88" s="43" t="s">
        <v>27</v>
      </c>
      <c r="D88" s="43" t="s">
        <v>28</v>
      </c>
      <c r="E88" s="43" t="s">
        <v>29</v>
      </c>
      <c r="F88" s="43" t="s">
        <v>30</v>
      </c>
      <c r="G88" s="43" t="s">
        <v>31</v>
      </c>
      <c r="H88" s="43" t="s">
        <v>32</v>
      </c>
      <c r="I88" s="43" t="s">
        <v>33</v>
      </c>
      <c r="J88" s="43" t="s">
        <v>34</v>
      </c>
      <c r="K88" s="43" t="s">
        <v>35</v>
      </c>
      <c r="L88" s="43" t="s">
        <v>36</v>
      </c>
      <c r="M88" s="43" t="s">
        <v>37</v>
      </c>
      <c r="N88" s="43" t="s">
        <v>38</v>
      </c>
      <c r="O88" s="43" t="s">
        <v>39</v>
      </c>
      <c r="P88" s="43" t="s">
        <v>40</v>
      </c>
      <c r="Q88" s="43" t="s">
        <v>41</v>
      </c>
      <c r="R88" s="43" t="s">
        <v>42</v>
      </c>
      <c r="S88" s="43" t="s">
        <v>43</v>
      </c>
      <c r="T88" s="43" t="s">
        <v>44</v>
      </c>
      <c r="U88" s="43" t="s">
        <v>45</v>
      </c>
      <c r="V88" s="43" t="s">
        <v>46</v>
      </c>
      <c r="W88" s="43" t="s">
        <v>47</v>
      </c>
      <c r="X88" s="43" t="s">
        <v>48</v>
      </c>
      <c r="Y88" s="43" t="s">
        <v>49</v>
      </c>
      <c r="Z88" s="43" t="s">
        <v>3</v>
      </c>
      <c r="AA88" s="43" t="s">
        <v>4</v>
      </c>
      <c r="AB88" s="43" t="s">
        <v>5</v>
      </c>
      <c r="AC88" s="43" t="s">
        <v>6</v>
      </c>
      <c r="AD88" s="43" t="s">
        <v>7</v>
      </c>
      <c r="AE88" s="43" t="s">
        <v>8</v>
      </c>
      <c r="AF88" s="43" t="s">
        <v>9</v>
      </c>
      <c r="AG88" s="43" t="s">
        <v>10</v>
      </c>
      <c r="AH88" s="43" t="s">
        <v>11</v>
      </c>
      <c r="AI88" s="43" t="s">
        <v>12</v>
      </c>
      <c r="AJ88" s="43" t="s">
        <v>13</v>
      </c>
      <c r="AK88" s="43" t="s">
        <v>14</v>
      </c>
      <c r="AL88" s="43" t="s">
        <v>15</v>
      </c>
      <c r="AM88" s="43" t="s">
        <v>16</v>
      </c>
      <c r="AN88" s="43" t="s">
        <v>17</v>
      </c>
      <c r="AO88" s="43" t="s">
        <v>18</v>
      </c>
      <c r="AP88" s="43" t="s">
        <v>19</v>
      </c>
      <c r="AQ88" s="43" t="s">
        <v>20</v>
      </c>
      <c r="AR88" s="43" t="s">
        <v>21</v>
      </c>
      <c r="AS88" s="43" t="s">
        <v>22</v>
      </c>
      <c r="AT88" s="43" t="s">
        <v>50</v>
      </c>
      <c r="AU88" s="43" t="s">
        <v>51</v>
      </c>
      <c r="AV88" s="43" t="s">
        <v>161</v>
      </c>
      <c r="AW88" s="48"/>
      <c r="AX88" s="50"/>
      <c r="AY88" s="50"/>
      <c r="AZ88" s="50"/>
      <c r="BA88" s="50"/>
      <c r="BB88" s="50"/>
      <c r="BC88" s="50"/>
      <c r="BD88" s="50"/>
      <c r="BE88" s="50"/>
      <c r="BF88" s="88"/>
      <c r="BG88" s="88"/>
      <c r="BH88" s="88"/>
      <c r="BI88" s="88"/>
      <c r="BJ88" s="88"/>
    </row>
    <row r="89" spans="1:63" s="1" customFormat="1" x14ac:dyDescent="0.3">
      <c r="A89" s="48" t="s">
        <v>23</v>
      </c>
      <c r="B89" s="13">
        <v>30794</v>
      </c>
      <c r="C89" s="13">
        <v>31721</v>
      </c>
      <c r="D89" s="13">
        <v>36610</v>
      </c>
      <c r="E89" s="13">
        <v>45757</v>
      </c>
      <c r="F89" s="13">
        <v>54667</v>
      </c>
      <c r="G89" s="13">
        <v>65324</v>
      </c>
      <c r="H89" s="13">
        <v>86962</v>
      </c>
      <c r="I89" s="13">
        <v>111193</v>
      </c>
      <c r="J89" s="13">
        <v>127916</v>
      </c>
      <c r="K89" s="13">
        <v>136372</v>
      </c>
      <c r="L89" s="13">
        <v>142437</v>
      </c>
      <c r="M89" s="13">
        <v>152487</v>
      </c>
      <c r="N89" s="13">
        <v>161014</v>
      </c>
      <c r="O89" s="13">
        <v>170287</v>
      </c>
      <c r="P89" s="13">
        <v>177454</v>
      </c>
      <c r="Q89" s="13">
        <v>182384</v>
      </c>
      <c r="R89" s="13">
        <v>185418</v>
      </c>
      <c r="S89" s="13">
        <v>187509</v>
      </c>
      <c r="T89" s="13">
        <v>190808</v>
      </c>
      <c r="U89" s="13">
        <v>200678</v>
      </c>
      <c r="V89" s="13">
        <v>206516</v>
      </c>
      <c r="W89" s="13">
        <v>211655</v>
      </c>
      <c r="X89" s="13">
        <v>197380</v>
      </c>
      <c r="Y89" s="13">
        <v>182594</v>
      </c>
      <c r="Z89" s="13">
        <v>187157</v>
      </c>
      <c r="AA89" s="13">
        <v>186786</v>
      </c>
      <c r="AB89" s="13">
        <v>186846</v>
      </c>
      <c r="AC89" s="13">
        <v>190971</v>
      </c>
      <c r="AD89" s="13">
        <v>196844</v>
      </c>
      <c r="AE89" s="13">
        <v>199842</v>
      </c>
      <c r="AF89" s="13">
        <v>202348</v>
      </c>
      <c r="AG89" s="13">
        <v>204232</v>
      </c>
      <c r="AH89" s="13">
        <v>207853</v>
      </c>
      <c r="AI89" s="13">
        <v>217916</v>
      </c>
      <c r="AJ89" s="13">
        <v>220070</v>
      </c>
      <c r="AK89" s="13">
        <v>226538</v>
      </c>
      <c r="AL89" s="13">
        <v>224546</v>
      </c>
      <c r="AM89" s="13">
        <v>223959</v>
      </c>
      <c r="AN89" s="13">
        <v>224547</v>
      </c>
      <c r="AO89" s="13">
        <v>226805</v>
      </c>
      <c r="AP89" s="13">
        <v>227313</v>
      </c>
      <c r="AQ89" s="13">
        <v>224986</v>
      </c>
      <c r="AR89" s="13">
        <v>216941</v>
      </c>
      <c r="AS89" s="13">
        <v>214075</v>
      </c>
      <c r="AT89" s="13">
        <v>210996</v>
      </c>
      <c r="AU89" s="13">
        <v>205275</v>
      </c>
      <c r="AV89" s="103">
        <v>198540</v>
      </c>
      <c r="AW89" s="43" t="s">
        <v>162</v>
      </c>
      <c r="AX89" s="43" t="s">
        <v>210</v>
      </c>
      <c r="AY89" s="43" t="s">
        <v>211</v>
      </c>
      <c r="AZ89" s="11" t="s">
        <v>256</v>
      </c>
      <c r="BA89" s="11" t="s">
        <v>260</v>
      </c>
      <c r="BB89" s="11" t="s">
        <v>264</v>
      </c>
      <c r="BC89" s="11" t="s">
        <v>265</v>
      </c>
      <c r="BD89" s="11" t="s">
        <v>266</v>
      </c>
      <c r="BE89" s="11" t="s">
        <v>267</v>
      </c>
      <c r="BF89" s="11" t="s">
        <v>268</v>
      </c>
      <c r="BG89" s="11" t="s">
        <v>269</v>
      </c>
      <c r="BH89" s="11" t="s">
        <v>270</v>
      </c>
      <c r="BI89" s="11" t="s">
        <v>271</v>
      </c>
      <c r="BJ89" s="11" t="s">
        <v>336</v>
      </c>
    </row>
    <row r="90" spans="1:63" s="1" customFormat="1" x14ac:dyDescent="0.3">
      <c r="A90" s="48" t="s">
        <v>150</v>
      </c>
      <c r="B90" s="13">
        <v>357</v>
      </c>
      <c r="C90" s="13">
        <v>874</v>
      </c>
      <c r="D90" s="13">
        <v>2186</v>
      </c>
      <c r="E90" s="13">
        <v>3494</v>
      </c>
      <c r="F90" s="13">
        <v>7805</v>
      </c>
      <c r="G90" s="13">
        <v>13749</v>
      </c>
      <c r="H90" s="13">
        <v>18825</v>
      </c>
      <c r="I90" s="13">
        <v>18488</v>
      </c>
      <c r="J90" s="13">
        <v>18290</v>
      </c>
      <c r="K90" s="13">
        <v>17512</v>
      </c>
      <c r="L90" s="13">
        <v>16843</v>
      </c>
      <c r="M90" s="13">
        <v>16261</v>
      </c>
      <c r="N90" s="13">
        <v>16424</v>
      </c>
      <c r="O90" s="13">
        <v>16549</v>
      </c>
      <c r="P90" s="13">
        <v>16805</v>
      </c>
      <c r="Q90" s="13">
        <v>17283</v>
      </c>
      <c r="R90" s="13">
        <v>17207</v>
      </c>
      <c r="S90" s="13">
        <v>17124</v>
      </c>
      <c r="T90" s="13">
        <v>16820</v>
      </c>
      <c r="U90" s="13">
        <v>16497</v>
      </c>
      <c r="V90" s="13">
        <v>16056</v>
      </c>
      <c r="W90" s="13">
        <v>15478</v>
      </c>
      <c r="X90" s="13">
        <v>14865</v>
      </c>
      <c r="Y90" s="13">
        <v>14179</v>
      </c>
      <c r="Z90" s="13">
        <v>13880</v>
      </c>
      <c r="AA90" s="13">
        <v>13713</v>
      </c>
      <c r="AB90" s="13">
        <v>13528</v>
      </c>
      <c r="AC90" s="13">
        <v>13510</v>
      </c>
      <c r="AD90" s="13">
        <v>13239</v>
      </c>
      <c r="AE90" s="13">
        <v>13250</v>
      </c>
      <c r="AF90" s="13">
        <v>13819</v>
      </c>
      <c r="AG90" s="13">
        <v>14683</v>
      </c>
      <c r="AH90" s="13">
        <v>15186</v>
      </c>
      <c r="AI90" s="13">
        <v>15684</v>
      </c>
      <c r="AJ90" s="13">
        <v>15874</v>
      </c>
      <c r="AK90" s="13">
        <v>15640</v>
      </c>
      <c r="AL90" s="13">
        <v>15181</v>
      </c>
      <c r="AM90" s="13">
        <v>14343</v>
      </c>
      <c r="AN90" s="13">
        <v>13692</v>
      </c>
      <c r="AO90" s="13">
        <v>13311</v>
      </c>
      <c r="AP90" s="13">
        <v>12838</v>
      </c>
      <c r="AQ90" s="13">
        <v>11833</v>
      </c>
      <c r="AR90" s="13">
        <v>11283</v>
      </c>
      <c r="AS90" s="13">
        <v>10962</v>
      </c>
      <c r="AT90" s="13">
        <v>10676</v>
      </c>
      <c r="AU90" s="13">
        <v>10118</v>
      </c>
      <c r="AV90" s="103">
        <v>9783</v>
      </c>
      <c r="AW90" s="103">
        <v>187560</v>
      </c>
      <c r="AX90" s="103">
        <v>177391</v>
      </c>
      <c r="AY90" s="103">
        <v>170058</v>
      </c>
      <c r="AZ90" s="103">
        <v>164162</v>
      </c>
      <c r="BA90" s="103">
        <v>158213</v>
      </c>
      <c r="BB90" s="103">
        <v>151067</v>
      </c>
      <c r="BC90" s="103">
        <v>144303</v>
      </c>
      <c r="BD90" s="103">
        <v>135538</v>
      </c>
      <c r="BE90" s="103">
        <v>132285</v>
      </c>
      <c r="BF90" s="103">
        <v>126906</v>
      </c>
      <c r="BG90" s="103">
        <v>120948</v>
      </c>
      <c r="BH90" s="103">
        <v>114666</v>
      </c>
      <c r="BI90" s="103">
        <v>109036</v>
      </c>
      <c r="BJ90" s="103">
        <v>102532</v>
      </c>
    </row>
    <row r="91" spans="1:63" s="1" customFormat="1" x14ac:dyDescent="0.3">
      <c r="A91" s="48" t="s">
        <v>151</v>
      </c>
      <c r="B91" s="13">
        <v>1424</v>
      </c>
      <c r="C91" s="13">
        <v>1447</v>
      </c>
      <c r="D91" s="13">
        <v>1448</v>
      </c>
      <c r="E91" s="13">
        <v>1484</v>
      </c>
      <c r="F91" s="13">
        <v>1486</v>
      </c>
      <c r="G91" s="13">
        <v>1211</v>
      </c>
      <c r="H91" s="13">
        <v>1066</v>
      </c>
      <c r="I91" s="13">
        <v>1040</v>
      </c>
      <c r="J91" s="13">
        <v>1047</v>
      </c>
      <c r="K91" s="13">
        <v>1092</v>
      </c>
      <c r="L91" s="13">
        <v>1305</v>
      </c>
      <c r="M91" s="13">
        <v>1657</v>
      </c>
      <c r="N91" s="13">
        <v>2389</v>
      </c>
      <c r="O91" s="13">
        <v>3019</v>
      </c>
      <c r="P91" s="13">
        <v>3965</v>
      </c>
      <c r="Q91" s="13">
        <v>5369</v>
      </c>
      <c r="R91" s="13">
        <v>6046</v>
      </c>
      <c r="S91" s="13">
        <v>6506</v>
      </c>
      <c r="T91" s="13">
        <v>6799</v>
      </c>
      <c r="U91" s="13">
        <v>6406</v>
      </c>
      <c r="V91" s="13">
        <v>5977</v>
      </c>
      <c r="W91" s="13">
        <v>6564</v>
      </c>
      <c r="X91" s="13">
        <v>22913</v>
      </c>
      <c r="Y91" s="13">
        <v>36820</v>
      </c>
      <c r="Z91" s="13">
        <v>38452</v>
      </c>
      <c r="AA91" s="13">
        <v>43835</v>
      </c>
      <c r="AB91" s="13">
        <v>47358</v>
      </c>
      <c r="AC91" s="13">
        <v>47864</v>
      </c>
      <c r="AD91" s="13">
        <v>46742</v>
      </c>
      <c r="AE91" s="13">
        <v>46594</v>
      </c>
      <c r="AF91" s="13">
        <v>45676</v>
      </c>
      <c r="AG91" s="13">
        <v>47661</v>
      </c>
      <c r="AH91" s="13">
        <v>53325</v>
      </c>
      <c r="AI91" s="13">
        <v>57491</v>
      </c>
      <c r="AJ91" s="13">
        <v>61482</v>
      </c>
      <c r="AK91" s="13">
        <v>64397</v>
      </c>
      <c r="AL91" s="13">
        <v>71070</v>
      </c>
      <c r="AM91" s="13">
        <v>73185</v>
      </c>
      <c r="AN91" s="13">
        <v>70837</v>
      </c>
      <c r="AO91" s="13">
        <v>70778</v>
      </c>
      <c r="AP91" s="13">
        <v>66182</v>
      </c>
      <c r="AQ91" s="13">
        <v>61398</v>
      </c>
      <c r="AR91" s="13">
        <v>56979</v>
      </c>
      <c r="AS91" s="13">
        <v>54354</v>
      </c>
      <c r="AT91" s="13">
        <v>51847</v>
      </c>
      <c r="AU91" s="13">
        <v>49091</v>
      </c>
      <c r="AV91" s="103">
        <v>46716</v>
      </c>
      <c r="AW91" s="103">
        <v>9386</v>
      </c>
      <c r="AX91" s="103">
        <v>9218</v>
      </c>
      <c r="AY91" s="103">
        <v>8934</v>
      </c>
      <c r="AZ91" s="103">
        <v>7908</v>
      </c>
      <c r="BA91" s="103">
        <v>5089</v>
      </c>
      <c r="BB91" s="103">
        <v>4495</v>
      </c>
      <c r="BC91" s="103">
        <v>3832</v>
      </c>
      <c r="BD91" s="103">
        <v>3638</v>
      </c>
      <c r="BE91" s="103">
        <v>3538</v>
      </c>
      <c r="BF91" s="103">
        <v>3359</v>
      </c>
      <c r="BG91" s="103">
        <v>2832</v>
      </c>
      <c r="BH91" s="103">
        <v>2682</v>
      </c>
      <c r="BI91" s="103">
        <v>2402</v>
      </c>
      <c r="BJ91" s="103">
        <v>2227</v>
      </c>
    </row>
    <row r="92" spans="1:63" s="1" customFormat="1" x14ac:dyDescent="0.3">
      <c r="A92" s="48" t="s">
        <v>152</v>
      </c>
      <c r="B92" s="13">
        <v>1781</v>
      </c>
      <c r="C92" s="13">
        <v>2321</v>
      </c>
      <c r="D92" s="13">
        <v>3634</v>
      </c>
      <c r="E92" s="13">
        <v>4978</v>
      </c>
      <c r="F92" s="13">
        <v>9291</v>
      </c>
      <c r="G92" s="13">
        <v>14960</v>
      </c>
      <c r="H92" s="13">
        <v>19891</v>
      </c>
      <c r="I92" s="13">
        <v>19528</v>
      </c>
      <c r="J92" s="13">
        <v>19337</v>
      </c>
      <c r="K92" s="13">
        <v>18604</v>
      </c>
      <c r="L92" s="13">
        <v>18148</v>
      </c>
      <c r="M92" s="13">
        <v>17918</v>
      </c>
      <c r="N92" s="13">
        <v>18813</v>
      </c>
      <c r="O92" s="13">
        <v>19568</v>
      </c>
      <c r="P92" s="13">
        <v>20770</v>
      </c>
      <c r="Q92" s="13">
        <v>22652</v>
      </c>
      <c r="R92" s="13">
        <v>23253</v>
      </c>
      <c r="S92" s="13">
        <v>23630</v>
      </c>
      <c r="T92" s="13">
        <v>23619</v>
      </c>
      <c r="U92" s="13">
        <v>22903</v>
      </c>
      <c r="V92" s="13">
        <v>22033</v>
      </c>
      <c r="W92" s="13">
        <v>22042</v>
      </c>
      <c r="X92" s="13">
        <v>37778</v>
      </c>
      <c r="Y92" s="13">
        <v>50999</v>
      </c>
      <c r="Z92" s="13">
        <v>52332</v>
      </c>
      <c r="AA92" s="13">
        <v>57548</v>
      </c>
      <c r="AB92" s="13">
        <v>60886</v>
      </c>
      <c r="AC92" s="13">
        <v>61374</v>
      </c>
      <c r="AD92" s="13">
        <v>59981</v>
      </c>
      <c r="AE92" s="13">
        <v>59844</v>
      </c>
      <c r="AF92" s="13">
        <v>59495</v>
      </c>
      <c r="AG92" s="13">
        <v>62344</v>
      </c>
      <c r="AH92" s="13">
        <v>68511</v>
      </c>
      <c r="AI92" s="13">
        <v>73175</v>
      </c>
      <c r="AJ92" s="13">
        <v>77356</v>
      </c>
      <c r="AK92" s="13">
        <v>80037</v>
      </c>
      <c r="AL92" s="13">
        <v>86251</v>
      </c>
      <c r="AM92" s="13">
        <v>87528</v>
      </c>
      <c r="AN92" s="13">
        <v>84529</v>
      </c>
      <c r="AO92" s="13">
        <v>84089</v>
      </c>
      <c r="AP92" s="13">
        <v>79020</v>
      </c>
      <c r="AQ92" s="13">
        <v>73231</v>
      </c>
      <c r="AR92" s="13">
        <v>68262</v>
      </c>
      <c r="AS92" s="13">
        <v>65316</v>
      </c>
      <c r="AT92" s="13">
        <v>62523</v>
      </c>
      <c r="AU92" s="13">
        <v>59209</v>
      </c>
      <c r="AV92" s="103">
        <v>56499</v>
      </c>
      <c r="AW92" s="103">
        <v>46552</v>
      </c>
      <c r="AX92" s="103">
        <v>45155</v>
      </c>
      <c r="AY92" s="103">
        <v>42725</v>
      </c>
      <c r="AZ92" s="103">
        <v>40489</v>
      </c>
      <c r="BA92" s="103">
        <v>38702</v>
      </c>
      <c r="BB92" s="103">
        <v>36438</v>
      </c>
      <c r="BC92" s="103">
        <v>34714</v>
      </c>
      <c r="BD92" s="103">
        <v>32535</v>
      </c>
      <c r="BE92" s="103">
        <v>26979</v>
      </c>
      <c r="BF92" s="103">
        <v>24264</v>
      </c>
      <c r="BG92" s="103">
        <v>23086</v>
      </c>
      <c r="BH92" s="103">
        <v>21673</v>
      </c>
      <c r="BI92" s="103">
        <v>20459</v>
      </c>
      <c r="BJ92" s="103">
        <v>19155</v>
      </c>
    </row>
    <row r="93" spans="1:63" s="1" customFormat="1" x14ac:dyDescent="0.3">
      <c r="A93" s="48" t="s">
        <v>24</v>
      </c>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v>9790</v>
      </c>
      <c r="AK93" s="13">
        <v>18025</v>
      </c>
      <c r="AL93" s="13">
        <v>27848</v>
      </c>
      <c r="AM93" s="13">
        <v>37829</v>
      </c>
      <c r="AN93" s="13">
        <v>47934</v>
      </c>
      <c r="AO93" s="13">
        <v>61031</v>
      </c>
      <c r="AP93" s="13">
        <v>76823</v>
      </c>
      <c r="AQ93" s="13">
        <v>91524</v>
      </c>
      <c r="AR93" s="13">
        <v>110106</v>
      </c>
      <c r="AS93" s="13">
        <v>128764</v>
      </c>
      <c r="AT93" s="13">
        <v>145845</v>
      </c>
      <c r="AU93" s="13">
        <v>161819</v>
      </c>
      <c r="AV93" s="103">
        <v>116831</v>
      </c>
      <c r="AW93" s="103">
        <v>55938</v>
      </c>
      <c r="AX93" s="103">
        <v>54373</v>
      </c>
      <c r="AY93" s="103">
        <v>51659</v>
      </c>
      <c r="AZ93" s="103">
        <v>48397</v>
      </c>
      <c r="BA93" s="103">
        <v>43791</v>
      </c>
      <c r="BB93" s="103">
        <v>40933</v>
      </c>
      <c r="BC93" s="103">
        <v>38546</v>
      </c>
      <c r="BD93" s="103">
        <v>36173</v>
      </c>
      <c r="BE93" s="103">
        <v>30517</v>
      </c>
      <c r="BF93" s="103">
        <v>27623</v>
      </c>
      <c r="BG93" s="103">
        <v>25918</v>
      </c>
      <c r="BH93" s="103">
        <v>24355</v>
      </c>
      <c r="BI93" s="103">
        <v>22861</v>
      </c>
      <c r="BJ93" s="103">
        <v>21382</v>
      </c>
    </row>
    <row r="94" spans="1:63" s="1" customFormat="1" x14ac:dyDescent="0.3">
      <c r="A94" s="48" t="s">
        <v>153</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v>63</v>
      </c>
      <c r="AL94" s="13">
        <v>95</v>
      </c>
      <c r="AM94" s="13">
        <v>103</v>
      </c>
      <c r="AN94" s="13">
        <v>325</v>
      </c>
      <c r="AO94" s="13">
        <v>555</v>
      </c>
      <c r="AP94" s="13">
        <v>6318</v>
      </c>
      <c r="AQ94" s="13">
        <v>11160</v>
      </c>
      <c r="AR94" s="13">
        <v>17170</v>
      </c>
      <c r="AS94" s="13">
        <v>22894</v>
      </c>
      <c r="AT94" s="13">
        <v>31874</v>
      </c>
      <c r="AU94" s="13">
        <v>38316</v>
      </c>
      <c r="AV94" s="103">
        <v>108557</v>
      </c>
      <c r="AW94" s="103">
        <v>85822</v>
      </c>
      <c r="AX94" s="103">
        <v>94009</v>
      </c>
      <c r="AY94" s="103">
        <v>99946</v>
      </c>
      <c r="AZ94" s="103">
        <v>108240</v>
      </c>
      <c r="BA94" s="103">
        <v>120775</v>
      </c>
      <c r="BB94" s="103">
        <v>126903</v>
      </c>
      <c r="BC94" s="103">
        <v>127882</v>
      </c>
      <c r="BD94" s="103">
        <v>124853</v>
      </c>
      <c r="BE94" s="103">
        <v>125197</v>
      </c>
      <c r="BF94" s="103">
        <v>128107</v>
      </c>
      <c r="BG94" s="103">
        <v>127015</v>
      </c>
      <c r="BH94" s="103">
        <v>130185</v>
      </c>
      <c r="BI94" s="103">
        <v>134429</v>
      </c>
      <c r="BJ94" s="103">
        <v>134430</v>
      </c>
    </row>
    <row r="95" spans="1:63" s="1" customFormat="1" x14ac:dyDescent="0.3">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104"/>
      <c r="AW95" s="103">
        <v>162194</v>
      </c>
      <c r="AX95" s="103">
        <v>174569</v>
      </c>
      <c r="AY95" s="103">
        <v>181483</v>
      </c>
      <c r="AZ95" s="103">
        <v>187355</v>
      </c>
      <c r="BA95" s="103">
        <v>190936</v>
      </c>
      <c r="BB95" s="103">
        <v>196630</v>
      </c>
      <c r="BC95" s="103">
        <v>199374</v>
      </c>
      <c r="BD95" s="103">
        <v>202859</v>
      </c>
      <c r="BE95" s="103">
        <v>207973</v>
      </c>
      <c r="BF95" s="103">
        <v>211404</v>
      </c>
      <c r="BG95" s="103">
        <v>215716</v>
      </c>
      <c r="BH95" s="103">
        <v>219333</v>
      </c>
      <c r="BI95" s="103">
        <v>222706</v>
      </c>
      <c r="BJ95" s="103">
        <v>222707</v>
      </c>
    </row>
    <row r="96" spans="1:63" s="1" customFormat="1" x14ac:dyDescent="0.3">
      <c r="A96" s="24" t="s">
        <v>194</v>
      </c>
      <c r="B96" s="43" t="s">
        <v>26</v>
      </c>
      <c r="C96" s="43" t="s">
        <v>27</v>
      </c>
      <c r="D96" s="43" t="s">
        <v>28</v>
      </c>
      <c r="E96" s="43" t="s">
        <v>29</v>
      </c>
      <c r="F96" s="43" t="s">
        <v>30</v>
      </c>
      <c r="G96" s="43" t="s">
        <v>31</v>
      </c>
      <c r="H96" s="43" t="s">
        <v>32</v>
      </c>
      <c r="I96" s="43" t="s">
        <v>33</v>
      </c>
      <c r="J96" s="43" t="s">
        <v>34</v>
      </c>
      <c r="K96" s="43" t="s">
        <v>35</v>
      </c>
      <c r="L96" s="43" t="s">
        <v>36</v>
      </c>
      <c r="M96" s="43" t="s">
        <v>37</v>
      </c>
      <c r="N96" s="43" t="s">
        <v>38</v>
      </c>
      <c r="O96" s="43" t="s">
        <v>39</v>
      </c>
      <c r="P96" s="43" t="s">
        <v>40</v>
      </c>
      <c r="Q96" s="43" t="s">
        <v>41</v>
      </c>
      <c r="R96" s="43" t="s">
        <v>42</v>
      </c>
      <c r="S96" s="43" t="s">
        <v>43</v>
      </c>
      <c r="T96" s="43" t="s">
        <v>44</v>
      </c>
      <c r="U96" s="43" t="s">
        <v>45</v>
      </c>
      <c r="V96" s="43" t="s">
        <v>46</v>
      </c>
      <c r="W96" s="43" t="s">
        <v>47</v>
      </c>
      <c r="X96" s="43" t="s">
        <v>48</v>
      </c>
      <c r="Y96" s="43" t="s">
        <v>49</v>
      </c>
      <c r="Z96" s="43" t="s">
        <v>3</v>
      </c>
      <c r="AA96" s="43" t="s">
        <v>4</v>
      </c>
      <c r="AB96" s="43" t="s">
        <v>5</v>
      </c>
      <c r="AC96" s="43" t="s">
        <v>6</v>
      </c>
      <c r="AD96" s="43" t="s">
        <v>7</v>
      </c>
      <c r="AE96" s="43" t="s">
        <v>8</v>
      </c>
      <c r="AF96" s="43" t="s">
        <v>9</v>
      </c>
      <c r="AG96" s="43" t="s">
        <v>10</v>
      </c>
      <c r="AH96" s="43" t="s">
        <v>11</v>
      </c>
      <c r="AI96" s="43" t="s">
        <v>12</v>
      </c>
      <c r="AJ96" s="43" t="s">
        <v>13</v>
      </c>
      <c r="AK96" s="43" t="s">
        <v>14</v>
      </c>
      <c r="AL96" s="43" t="s">
        <v>15</v>
      </c>
      <c r="AM96" s="43" t="s">
        <v>16</v>
      </c>
      <c r="AN96" s="43" t="s">
        <v>17</v>
      </c>
      <c r="AO96" s="43" t="s">
        <v>18</v>
      </c>
      <c r="AP96" s="43" t="s">
        <v>19</v>
      </c>
      <c r="AQ96" s="43" t="s">
        <v>20</v>
      </c>
      <c r="AR96" s="43" t="s">
        <v>21</v>
      </c>
      <c r="AS96" s="43" t="s">
        <v>22</v>
      </c>
      <c r="AT96" s="43" t="s">
        <v>50</v>
      </c>
      <c r="AU96" s="43" t="s">
        <v>51</v>
      </c>
      <c r="AV96" s="43" t="s">
        <v>161</v>
      </c>
      <c r="AW96" s="104"/>
      <c r="AX96" s="104"/>
      <c r="AY96" s="104"/>
      <c r="AZ96" s="104"/>
      <c r="BA96" s="104"/>
      <c r="BB96" s="104"/>
      <c r="BC96" s="104"/>
      <c r="BD96" s="104"/>
      <c r="BE96" s="104"/>
      <c r="BF96" s="104"/>
      <c r="BG96" s="104"/>
      <c r="BH96" s="104"/>
      <c r="BI96" s="104"/>
      <c r="BJ96" s="104"/>
    </row>
    <row r="97" spans="1:62" s="1" customFormat="1" x14ac:dyDescent="0.3">
      <c r="A97" s="48" t="s">
        <v>195</v>
      </c>
      <c r="B97" s="13"/>
      <c r="C97" s="13"/>
      <c r="D97" s="13"/>
      <c r="E97" s="13"/>
      <c r="F97" s="13"/>
      <c r="G97" s="13"/>
      <c r="H97" s="13"/>
      <c r="I97" s="13"/>
      <c r="J97" s="13"/>
      <c r="K97" s="13"/>
      <c r="L97" s="13"/>
      <c r="M97" s="13"/>
      <c r="N97" s="13"/>
      <c r="O97" s="13"/>
      <c r="P97" s="13"/>
      <c r="Q97" s="13"/>
      <c r="R97" s="13"/>
      <c r="S97" s="13"/>
      <c r="T97" s="13"/>
      <c r="U97" s="13"/>
      <c r="V97" s="13"/>
      <c r="W97" s="13"/>
      <c r="X97" s="13"/>
      <c r="Y97" s="13"/>
      <c r="Z97" s="13">
        <v>1038</v>
      </c>
      <c r="AA97" s="13">
        <v>1052</v>
      </c>
      <c r="AB97" s="13">
        <v>667</v>
      </c>
      <c r="AC97" s="13">
        <v>965</v>
      </c>
      <c r="AD97" s="13">
        <v>1301</v>
      </c>
      <c r="AE97" s="13">
        <v>1443</v>
      </c>
      <c r="AF97" s="13">
        <v>1792</v>
      </c>
      <c r="AG97" s="13">
        <v>2118</v>
      </c>
      <c r="AH97" s="13">
        <v>2415</v>
      </c>
      <c r="AI97" s="13">
        <v>2655</v>
      </c>
      <c r="AJ97" s="13">
        <v>2725</v>
      </c>
      <c r="AK97" s="13">
        <v>2749</v>
      </c>
      <c r="AL97" s="13">
        <v>2860</v>
      </c>
      <c r="AM97" s="13">
        <v>3232</v>
      </c>
      <c r="AN97" s="13">
        <v>3379</v>
      </c>
      <c r="AO97" s="13">
        <v>3407</v>
      </c>
      <c r="AP97" s="13">
        <v>3407</v>
      </c>
      <c r="AQ97" s="13">
        <v>3392</v>
      </c>
      <c r="AR97" s="13">
        <v>3683</v>
      </c>
      <c r="AS97" s="13">
        <v>3672</v>
      </c>
      <c r="AT97" s="13">
        <v>3225</v>
      </c>
      <c r="AU97" s="13">
        <v>2976</v>
      </c>
      <c r="AV97" s="103">
        <v>1008</v>
      </c>
      <c r="AW97" s="43" t="s">
        <v>162</v>
      </c>
      <c r="AX97" s="43" t="s">
        <v>210</v>
      </c>
      <c r="AY97" s="43" t="s">
        <v>211</v>
      </c>
      <c r="AZ97" s="11" t="s">
        <v>256</v>
      </c>
      <c r="BA97" s="11" t="s">
        <v>260</v>
      </c>
      <c r="BB97" s="11" t="s">
        <v>264</v>
      </c>
      <c r="BC97" s="11" t="s">
        <v>265</v>
      </c>
      <c r="BD97" s="11" t="s">
        <v>266</v>
      </c>
      <c r="BE97" s="11" t="s">
        <v>267</v>
      </c>
      <c r="BF97" s="11" t="s">
        <v>268</v>
      </c>
      <c r="BG97" s="11" t="s">
        <v>269</v>
      </c>
      <c r="BH97" s="11" t="s">
        <v>270</v>
      </c>
      <c r="BI97" s="11" t="s">
        <v>271</v>
      </c>
      <c r="BJ97" s="11" t="s">
        <v>336</v>
      </c>
    </row>
    <row r="98" spans="1:62" s="1" customFormat="1" x14ac:dyDescent="0.3">
      <c r="A98" s="48" t="s">
        <v>196</v>
      </c>
      <c r="B98" s="13"/>
      <c r="C98" s="13"/>
      <c r="D98" s="13"/>
      <c r="E98" s="13"/>
      <c r="F98" s="13"/>
      <c r="G98" s="13"/>
      <c r="H98" s="13"/>
      <c r="I98" s="13"/>
      <c r="J98" s="13"/>
      <c r="K98" s="13"/>
      <c r="L98" s="13"/>
      <c r="M98" s="13"/>
      <c r="N98" s="13"/>
      <c r="O98" s="13"/>
      <c r="P98" s="13"/>
      <c r="Q98" s="13"/>
      <c r="R98" s="13"/>
      <c r="S98" s="13"/>
      <c r="T98" s="13"/>
      <c r="U98" s="13"/>
      <c r="V98" s="13"/>
      <c r="W98" s="13"/>
      <c r="X98" s="13"/>
      <c r="Y98" s="13"/>
      <c r="Z98" s="13">
        <v>2922</v>
      </c>
      <c r="AA98" s="13">
        <v>2945</v>
      </c>
      <c r="AB98" s="13">
        <v>2576</v>
      </c>
      <c r="AC98" s="13">
        <v>2945</v>
      </c>
      <c r="AD98" s="13">
        <v>3280</v>
      </c>
      <c r="AE98" s="13">
        <v>3511</v>
      </c>
      <c r="AF98" s="13">
        <v>3623</v>
      </c>
      <c r="AG98" s="13">
        <v>3921</v>
      </c>
      <c r="AH98" s="13">
        <v>4224</v>
      </c>
      <c r="AI98" s="13">
        <v>4454</v>
      </c>
      <c r="AJ98" s="13">
        <v>4541</v>
      </c>
      <c r="AK98" s="13">
        <v>4769</v>
      </c>
      <c r="AL98" s="13">
        <v>4899</v>
      </c>
      <c r="AM98" s="13">
        <v>5348</v>
      </c>
      <c r="AN98" s="13">
        <v>5548</v>
      </c>
      <c r="AO98" s="13">
        <v>5745</v>
      </c>
      <c r="AP98" s="13">
        <v>5837</v>
      </c>
      <c r="AQ98" s="13">
        <v>5862</v>
      </c>
      <c r="AR98" s="13">
        <v>6231</v>
      </c>
      <c r="AS98" s="13">
        <v>6126</v>
      </c>
      <c r="AT98" s="13">
        <v>5525</v>
      </c>
      <c r="AU98" s="13">
        <v>4981</v>
      </c>
      <c r="AV98" s="103">
        <v>2964</v>
      </c>
      <c r="AW98" s="103">
        <v>1065</v>
      </c>
      <c r="AX98" s="103">
        <v>1128</v>
      </c>
      <c r="AY98" s="103">
        <v>1148</v>
      </c>
      <c r="AZ98" s="103">
        <v>1181</v>
      </c>
      <c r="BA98" s="103">
        <v>1208</v>
      </c>
      <c r="BB98" s="103">
        <v>1243</v>
      </c>
      <c r="BC98" s="103">
        <v>1258</v>
      </c>
      <c r="BD98" s="103">
        <v>1272</v>
      </c>
      <c r="BE98" s="103">
        <v>1320</v>
      </c>
      <c r="BF98" s="103">
        <v>1333.3330000000001</v>
      </c>
      <c r="BG98" s="103">
        <v>1337.6669999999999</v>
      </c>
      <c r="BH98" s="103">
        <v>1333</v>
      </c>
      <c r="BI98" s="167"/>
      <c r="BJ98" s="167"/>
    </row>
    <row r="99" spans="1:62" s="1" customFormat="1" x14ac:dyDescent="0.3">
      <c r="A99" s="48" t="s">
        <v>25</v>
      </c>
      <c r="B99" s="13"/>
      <c r="C99" s="13"/>
      <c r="D99" s="13"/>
      <c r="E99" s="13"/>
      <c r="F99" s="13"/>
      <c r="G99" s="13"/>
      <c r="H99" s="13"/>
      <c r="I99" s="13"/>
      <c r="J99" s="13"/>
      <c r="K99" s="13"/>
      <c r="L99" s="13"/>
      <c r="M99" s="13"/>
      <c r="N99" s="13"/>
      <c r="O99" s="13"/>
      <c r="P99" s="13"/>
      <c r="Q99" s="13"/>
      <c r="R99" s="13"/>
      <c r="S99" s="13"/>
      <c r="T99" s="13"/>
      <c r="U99" s="13"/>
      <c r="V99" s="13"/>
      <c r="W99" s="13"/>
      <c r="X99" s="13"/>
      <c r="Y99" s="13"/>
      <c r="Z99" s="13">
        <v>39056</v>
      </c>
      <c r="AA99" s="13">
        <v>32446</v>
      </c>
      <c r="AB99" s="13">
        <v>46301</v>
      </c>
      <c r="AC99" s="13">
        <v>53076</v>
      </c>
      <c r="AD99" s="13">
        <v>65828</v>
      </c>
      <c r="AE99" s="13">
        <v>99668</v>
      </c>
      <c r="AF99" s="13">
        <v>158652</v>
      </c>
      <c r="AG99" s="13">
        <v>168179</v>
      </c>
      <c r="AH99" s="13">
        <v>200654</v>
      </c>
      <c r="AI99" s="13">
        <v>269714</v>
      </c>
      <c r="AJ99" s="13">
        <v>312257</v>
      </c>
      <c r="AK99" s="13">
        <v>290812</v>
      </c>
      <c r="AL99" s="13">
        <v>337846</v>
      </c>
      <c r="AM99" s="13">
        <v>515173</v>
      </c>
      <c r="AN99" s="13">
        <v>621009</v>
      </c>
      <c r="AO99" s="13">
        <v>645767</v>
      </c>
      <c r="AP99" s="13">
        <v>664729</v>
      </c>
      <c r="AQ99" s="13">
        <v>832574</v>
      </c>
      <c r="AR99" s="13">
        <v>963293</v>
      </c>
      <c r="AS99" s="13">
        <v>975108</v>
      </c>
      <c r="AT99" s="13">
        <v>948179</v>
      </c>
      <c r="AU99" s="13">
        <v>979992</v>
      </c>
      <c r="AV99" s="103">
        <v>675820</v>
      </c>
      <c r="AW99" s="103">
        <v>3246</v>
      </c>
      <c r="AX99" s="103">
        <v>3573</v>
      </c>
      <c r="AY99" s="103">
        <v>3737</v>
      </c>
      <c r="AZ99" s="103">
        <v>3769</v>
      </c>
      <c r="BA99" s="103">
        <v>3830</v>
      </c>
      <c r="BB99" s="103">
        <v>3932</v>
      </c>
      <c r="BC99" s="103">
        <v>4029</v>
      </c>
      <c r="BD99" s="103">
        <v>4513</v>
      </c>
      <c r="BE99" s="103">
        <v>4570</v>
      </c>
      <c r="BF99" s="103">
        <v>4601.6670000000004</v>
      </c>
      <c r="BG99" s="103">
        <v>4524</v>
      </c>
      <c r="BH99" s="103">
        <v>4598.3329999999996</v>
      </c>
      <c r="BI99" s="167"/>
      <c r="BJ99" s="167"/>
    </row>
    <row r="100" spans="1:62" s="1" customFormat="1" x14ac:dyDescent="0.3">
      <c r="AW100" s="103">
        <v>562963.10800000001</v>
      </c>
      <c r="AX100" s="103">
        <v>548632.43000000005</v>
      </c>
      <c r="AY100" s="103">
        <v>624624</v>
      </c>
      <c r="AZ100" s="103">
        <v>690367</v>
      </c>
      <c r="BA100" s="103">
        <v>573584.48300000001</v>
      </c>
      <c r="BB100" s="103">
        <v>534267.10600000003</v>
      </c>
      <c r="BC100" s="103">
        <v>562246.39599999995</v>
      </c>
      <c r="BD100" s="103">
        <v>570614.13600000006</v>
      </c>
      <c r="BE100" s="103">
        <v>504845.69699999999</v>
      </c>
      <c r="BF100" s="103">
        <v>476294.74800000002</v>
      </c>
      <c r="BG100" s="103">
        <v>527383.97</v>
      </c>
      <c r="BH100" s="103">
        <v>542802.96699999995</v>
      </c>
      <c r="BI100" s="167"/>
      <c r="BJ100" s="167"/>
    </row>
    <row r="101" spans="1:62" s="1" customFormat="1" x14ac:dyDescent="0.3">
      <c r="A101" s="60" t="s">
        <v>238</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row>
    <row r="102" spans="1:62" s="1" customFormat="1" x14ac:dyDescent="0.3">
      <c r="AW102" s="61"/>
      <c r="AX102" s="61"/>
      <c r="AY102" s="62"/>
      <c r="AZ102" s="62"/>
      <c r="BA102" s="62"/>
      <c r="BB102" s="62"/>
      <c r="BC102" s="62"/>
      <c r="BD102" s="62"/>
      <c r="BE102" s="62"/>
      <c r="BF102" s="62"/>
      <c r="BG102" s="62"/>
      <c r="BH102" s="62"/>
      <c r="BI102" s="62"/>
      <c r="BJ102" s="62"/>
    </row>
    <row r="103" spans="1:62" s="1" customFormat="1" x14ac:dyDescent="0.3">
      <c r="A103" s="57" t="s">
        <v>239</v>
      </c>
      <c r="B103" s="55" t="s">
        <v>26</v>
      </c>
      <c r="C103" s="55" t="s">
        <v>27</v>
      </c>
      <c r="D103" s="55" t="s">
        <v>28</v>
      </c>
      <c r="E103" s="55" t="s">
        <v>29</v>
      </c>
      <c r="F103" s="55" t="s">
        <v>30</v>
      </c>
      <c r="G103" s="55" t="s">
        <v>31</v>
      </c>
      <c r="H103" s="55" t="s">
        <v>32</v>
      </c>
      <c r="I103" s="55" t="s">
        <v>33</v>
      </c>
      <c r="J103" s="55" t="s">
        <v>34</v>
      </c>
      <c r="K103" s="55" t="s">
        <v>35</v>
      </c>
      <c r="L103" s="55" t="s">
        <v>36</v>
      </c>
      <c r="M103" s="55" t="s">
        <v>37</v>
      </c>
      <c r="N103" s="55" t="s">
        <v>38</v>
      </c>
      <c r="O103" s="55" t="s">
        <v>39</v>
      </c>
      <c r="P103" s="55" t="s">
        <v>40</v>
      </c>
      <c r="Q103" s="55" t="s">
        <v>41</v>
      </c>
      <c r="R103" s="55" t="s">
        <v>42</v>
      </c>
      <c r="S103" s="55" t="s">
        <v>43</v>
      </c>
      <c r="T103" s="55" t="s">
        <v>44</v>
      </c>
      <c r="U103" s="55" t="s">
        <v>45</v>
      </c>
      <c r="V103" s="55" t="s">
        <v>46</v>
      </c>
      <c r="W103" s="55" t="s">
        <v>47</v>
      </c>
      <c r="X103" s="55" t="s">
        <v>48</v>
      </c>
      <c r="Y103" s="55" t="s">
        <v>49</v>
      </c>
      <c r="Z103" s="55" t="s">
        <v>3</v>
      </c>
      <c r="AA103" s="55" t="s">
        <v>4</v>
      </c>
      <c r="AB103" s="55" t="s">
        <v>5</v>
      </c>
      <c r="AC103" s="55" t="s">
        <v>6</v>
      </c>
      <c r="AD103" s="55" t="s">
        <v>7</v>
      </c>
      <c r="AE103" s="55" t="s">
        <v>8</v>
      </c>
      <c r="AF103" s="55" t="s">
        <v>9</v>
      </c>
      <c r="AG103" s="55" t="s">
        <v>10</v>
      </c>
      <c r="AH103" s="55" t="s">
        <v>11</v>
      </c>
      <c r="AI103" s="55" t="s">
        <v>12</v>
      </c>
      <c r="AJ103" s="55" t="s">
        <v>13</v>
      </c>
      <c r="AK103" s="55" t="s">
        <v>14</v>
      </c>
      <c r="AL103" s="55" t="s">
        <v>15</v>
      </c>
      <c r="AM103" s="55" t="s">
        <v>16</v>
      </c>
      <c r="AN103" s="55" t="s">
        <v>17</v>
      </c>
      <c r="AO103" s="55" t="s">
        <v>18</v>
      </c>
      <c r="AP103" s="56" t="s">
        <v>19</v>
      </c>
      <c r="AQ103" s="56" t="s">
        <v>20</v>
      </c>
      <c r="AR103" s="56" t="s">
        <v>21</v>
      </c>
      <c r="AS103" s="56" t="s">
        <v>22</v>
      </c>
      <c r="AT103" s="56" t="s">
        <v>50</v>
      </c>
      <c r="AU103" s="56" t="s">
        <v>51</v>
      </c>
      <c r="AV103" s="56" t="s">
        <v>161</v>
      </c>
    </row>
    <row r="104" spans="1:62" s="1" customFormat="1" x14ac:dyDescent="0.3">
      <c r="A104" s="101" t="s">
        <v>240</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50">
        <v>0.35788242903307788</v>
      </c>
      <c r="AQ104" s="50">
        <v>0.35440679857678797</v>
      </c>
      <c r="AR104" s="50">
        <v>0.35044651823926581</v>
      </c>
      <c r="AS104" s="50">
        <v>0.34461647969194037</v>
      </c>
      <c r="AT104" s="50">
        <v>0.3388819670790989</v>
      </c>
      <c r="AU104" s="50">
        <v>0.33704211053894367</v>
      </c>
      <c r="AV104" s="50">
        <v>0.32978728950718111</v>
      </c>
      <c r="AW104" s="56" t="s">
        <v>162</v>
      </c>
      <c r="AX104" s="56" t="s">
        <v>210</v>
      </c>
      <c r="AY104" s="56" t="s">
        <v>211</v>
      </c>
      <c r="AZ104" s="11" t="s">
        <v>256</v>
      </c>
      <c r="BA104" s="11" t="s">
        <v>260</v>
      </c>
      <c r="BB104" s="11" t="s">
        <v>264</v>
      </c>
      <c r="BC104" s="11" t="s">
        <v>265</v>
      </c>
      <c r="BD104" s="11" t="s">
        <v>266</v>
      </c>
      <c r="BE104" s="11" t="s">
        <v>267</v>
      </c>
      <c r="BF104" s="11" t="s">
        <v>268</v>
      </c>
      <c r="BG104" s="11" t="s">
        <v>269</v>
      </c>
      <c r="BH104" s="11" t="s">
        <v>270</v>
      </c>
      <c r="BI104" s="11" t="s">
        <v>271</v>
      </c>
      <c r="BJ104" s="11" t="s">
        <v>336</v>
      </c>
    </row>
    <row r="105" spans="1:62" s="1" customFormat="1" x14ac:dyDescent="0.3">
      <c r="A105" s="101" t="s">
        <v>241</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8"/>
      <c r="AP105" s="50">
        <v>0.28816303921051784</v>
      </c>
      <c r="AQ105" s="50">
        <v>0.28731697685290331</v>
      </c>
      <c r="AR105" s="50">
        <v>0.28740246898320537</v>
      </c>
      <c r="AS105" s="50">
        <v>0.28407302210168806</v>
      </c>
      <c r="AT105" s="50">
        <v>0.27892614218692519</v>
      </c>
      <c r="AU105" s="50">
        <v>0.27384361518988104</v>
      </c>
      <c r="AV105" s="50">
        <v>0.27116398274124603</v>
      </c>
      <c r="AW105" s="50">
        <v>0.32635839918129927</v>
      </c>
      <c r="AX105" s="50">
        <v>0.3234583675092767</v>
      </c>
      <c r="AY105" s="50">
        <v>0.32166533479718118</v>
      </c>
      <c r="AZ105" s="50">
        <v>0.31857594511206455</v>
      </c>
      <c r="BA105" s="50">
        <v>0.31444497347007933</v>
      </c>
      <c r="BB105" s="50">
        <v>0.31425702170845565</v>
      </c>
      <c r="BC105" s="50">
        <v>0.31795117816171242</v>
      </c>
      <c r="BD105" s="50">
        <v>0.32249383222380307</v>
      </c>
      <c r="BE105" s="71">
        <v>0.32504335179280641</v>
      </c>
      <c r="BF105" s="71">
        <v>0.32200311959199568</v>
      </c>
      <c r="BG105" s="71">
        <v>0.32074634971479177</v>
      </c>
      <c r="BH105" s="71">
        <v>0.31393645720569791</v>
      </c>
      <c r="BI105" s="71">
        <v>0.30771276723036289</v>
      </c>
      <c r="BJ105" s="71">
        <v>0.307</v>
      </c>
    </row>
    <row r="106" spans="1:62" s="1" customFormat="1" x14ac:dyDescent="0.3">
      <c r="A106" s="101" t="s">
        <v>219</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50">
        <v>0.17490945457149173</v>
      </c>
      <c r="AQ106" s="50">
        <v>0.17605810226429319</v>
      </c>
      <c r="AR106" s="50">
        <v>0.17647667753348886</v>
      </c>
      <c r="AS106" s="50">
        <v>0.17899778288121573</v>
      </c>
      <c r="AT106" s="50">
        <v>0.18281273417878657</v>
      </c>
      <c r="AU106" s="50">
        <v>0.18743664558422071</v>
      </c>
      <c r="AV106" s="50">
        <v>0.19293278902566097</v>
      </c>
      <c r="AW106" s="50">
        <v>0.26789805058652966</v>
      </c>
      <c r="AX106" s="50">
        <v>0.26617244488992553</v>
      </c>
      <c r="AY106" s="50">
        <v>0.26651216013760559</v>
      </c>
      <c r="AZ106" s="50">
        <v>0.26780374198011014</v>
      </c>
      <c r="BA106" s="50">
        <v>0.26681264914590958</v>
      </c>
      <c r="BB106" s="50">
        <v>0.26484585231786717</v>
      </c>
      <c r="BC106" s="50">
        <v>0.26340145238565277</v>
      </c>
      <c r="BD106" s="50">
        <v>0.26522459443480195</v>
      </c>
      <c r="BE106" s="71">
        <v>0.26359428315712929</v>
      </c>
      <c r="BF106" s="71">
        <v>0.26341115653285185</v>
      </c>
      <c r="BG106" s="71">
        <v>0.26126045100609852</v>
      </c>
      <c r="BH106" s="71">
        <v>0.26162104575837242</v>
      </c>
      <c r="BI106" s="71">
        <v>0.2593485756716527</v>
      </c>
      <c r="BJ106" s="71">
        <v>0.25800000000000001</v>
      </c>
    </row>
    <row r="107" spans="1:62" s="1" customFormat="1" x14ac:dyDescent="0.3">
      <c r="A107" s="48" t="s">
        <v>242</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50">
        <v>1.984091701294113E-2</v>
      </c>
      <c r="AQ107" s="50"/>
      <c r="AR107" s="50"/>
      <c r="AS107" s="50"/>
      <c r="AT107" s="50"/>
      <c r="AU107" s="50"/>
      <c r="AV107" s="50"/>
      <c r="AW107" s="50">
        <v>0.19263507532693624</v>
      </c>
      <c r="AX107" s="50">
        <v>0.19152635711881866</v>
      </c>
      <c r="AY107" s="50">
        <v>0.1931162410243841</v>
      </c>
      <c r="AZ107" s="50">
        <v>0.19270744577968466</v>
      </c>
      <c r="BA107" s="50">
        <v>0.1907173158669086</v>
      </c>
      <c r="BB107" s="50">
        <v>0.18958878596076448</v>
      </c>
      <c r="BC107" s="50">
        <v>0.18719401441064318</v>
      </c>
      <c r="BD107" s="50">
        <v>0.18300096753575759</v>
      </c>
      <c r="BE107" s="71">
        <v>0.18397242266599542</v>
      </c>
      <c r="BF107" s="71">
        <v>0.18638763880761336</v>
      </c>
      <c r="BG107" s="71">
        <v>0.18820078384707717</v>
      </c>
      <c r="BH107" s="71">
        <v>0.19088819011289243</v>
      </c>
      <c r="BI107" s="71">
        <v>0.19555789241933091</v>
      </c>
      <c r="BJ107" s="71">
        <v>0.19600000000000001</v>
      </c>
    </row>
    <row r="108" spans="1:62" s="1" customFormat="1" x14ac:dyDescent="0.3">
      <c r="A108" s="48" t="s">
        <v>243</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50">
        <v>8.3217602519141814E-2</v>
      </c>
      <c r="AQ108" s="50">
        <v>8.8848514079544097E-2</v>
      </c>
      <c r="AR108" s="50">
        <v>9.4338179627025939E-2</v>
      </c>
      <c r="AS108" s="50">
        <v>0.10013464624239225</v>
      </c>
      <c r="AT108" s="50">
        <v>0.10834709705352939</v>
      </c>
      <c r="AU108" s="50">
        <v>0.1106779570591378</v>
      </c>
      <c r="AV108" s="50">
        <v>0.11429045979400025</v>
      </c>
      <c r="AW108" s="50"/>
      <c r="AX108" s="50"/>
      <c r="AY108" s="50"/>
      <c r="AZ108" s="50"/>
      <c r="BA108" s="50"/>
      <c r="BB108" s="50"/>
      <c r="BC108" s="50"/>
      <c r="BD108" s="112"/>
      <c r="BE108" s="50"/>
      <c r="BF108" s="50"/>
      <c r="BG108" s="50"/>
      <c r="BH108" s="50"/>
      <c r="BI108" s="50"/>
      <c r="BJ108" s="50"/>
    </row>
    <row r="109" spans="1:62" s="1" customFormat="1" x14ac:dyDescent="0.3">
      <c r="A109" s="48" t="s">
        <v>222</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50">
        <v>7.5986557652829592E-2</v>
      </c>
      <c r="AQ109" s="50">
        <v>9.3369608226471473E-2</v>
      </c>
      <c r="AR109" s="50">
        <v>9.1336155617014053E-2</v>
      </c>
      <c r="AS109" s="50">
        <v>9.2170431746269404E-2</v>
      </c>
      <c r="AT109" s="50">
        <v>9.1032059501659962E-2</v>
      </c>
      <c r="AU109" s="50">
        <v>9.0999671627816789E-2</v>
      </c>
      <c r="AV109" s="50">
        <v>9.1825478931911633E-2</v>
      </c>
      <c r="AW109" s="50">
        <v>0.11795510085251919</v>
      </c>
      <c r="AX109" s="50">
        <v>0.12163552103077073</v>
      </c>
      <c r="AY109" s="50">
        <v>0.12246793723631522</v>
      </c>
      <c r="AZ109" s="50">
        <v>0.12541191477184074</v>
      </c>
      <c r="BA109" s="50">
        <v>0.13147788315396505</v>
      </c>
      <c r="BB109" s="50">
        <v>0.13276664987027087</v>
      </c>
      <c r="BC109" s="50">
        <v>0.13419106591068458</v>
      </c>
      <c r="BD109" s="50">
        <v>0.13407875163223212</v>
      </c>
      <c r="BE109" s="71">
        <v>0.13319348884040946</v>
      </c>
      <c r="BF109" s="71">
        <v>0.13367180975903339</v>
      </c>
      <c r="BG109" s="71">
        <v>0.13341727576819434</v>
      </c>
      <c r="BH109" s="71">
        <v>0.13425503032802377</v>
      </c>
      <c r="BI109" s="71">
        <v>0.13681319395110864</v>
      </c>
      <c r="BJ109" s="71">
        <v>0.13600000000000001</v>
      </c>
    </row>
    <row r="110" spans="1:62" s="1" customFormat="1" x14ac:dyDescent="0.3">
      <c r="AP110" s="53"/>
      <c r="AQ110" s="53"/>
      <c r="AR110" s="53"/>
      <c r="AS110" s="53"/>
      <c r="AT110" s="53"/>
      <c r="AU110" s="53"/>
      <c r="AV110" s="53"/>
      <c r="AW110" s="50">
        <v>9.5153374052715622E-2</v>
      </c>
      <c r="AX110" s="50">
        <v>9.720730945120841E-2</v>
      </c>
      <c r="AY110" s="50">
        <v>9.6238326804513954E-2</v>
      </c>
      <c r="AZ110" s="50">
        <v>9.5500952356299906E-2</v>
      </c>
      <c r="BA110" s="50">
        <v>9.6547178363137504E-2</v>
      </c>
      <c r="BB110" s="50">
        <v>9.8541690142641788E-2</v>
      </c>
      <c r="BC110" s="50">
        <v>9.7262289131306953E-2</v>
      </c>
      <c r="BD110" s="50">
        <v>9.5201854173405237E-2</v>
      </c>
      <c r="BE110" s="71">
        <v>9.4196453543659464E-2</v>
      </c>
      <c r="BF110" s="71">
        <v>9.4526275308505714E-2</v>
      </c>
      <c r="BG110" s="71">
        <v>9.6375139663838219E-2</v>
      </c>
      <c r="BH110" s="71">
        <v>9.9299276595013503E-2</v>
      </c>
      <c r="BI110" s="71">
        <v>0.10056757072754487</v>
      </c>
      <c r="BJ110" s="71">
        <v>0.10299999999999999</v>
      </c>
    </row>
    <row r="111" spans="1:62" s="1" customFormat="1" x14ac:dyDescent="0.3">
      <c r="A111" s="57" t="s">
        <v>282</v>
      </c>
      <c r="B111" s="55" t="s">
        <v>26</v>
      </c>
      <c r="C111" s="55" t="s">
        <v>27</v>
      </c>
      <c r="D111" s="55" t="s">
        <v>28</v>
      </c>
      <c r="E111" s="55" t="s">
        <v>29</v>
      </c>
      <c r="F111" s="55" t="s">
        <v>30</v>
      </c>
      <c r="G111" s="55" t="s">
        <v>31</v>
      </c>
      <c r="H111" s="55" t="s">
        <v>32</v>
      </c>
      <c r="I111" s="55" t="s">
        <v>33</v>
      </c>
      <c r="J111" s="55" t="s">
        <v>34</v>
      </c>
      <c r="K111" s="55" t="s">
        <v>35</v>
      </c>
      <c r="L111" s="55" t="s">
        <v>36</v>
      </c>
      <c r="M111" s="55" t="s">
        <v>37</v>
      </c>
      <c r="N111" s="55" t="s">
        <v>38</v>
      </c>
      <c r="O111" s="55" t="s">
        <v>39</v>
      </c>
      <c r="P111" s="55" t="s">
        <v>40</v>
      </c>
      <c r="Q111" s="55" t="s">
        <v>41</v>
      </c>
      <c r="R111" s="55" t="s">
        <v>42</v>
      </c>
      <c r="S111" s="55" t="s">
        <v>43</v>
      </c>
      <c r="T111" s="55" t="s">
        <v>44</v>
      </c>
      <c r="U111" s="55" t="s">
        <v>45</v>
      </c>
      <c r="V111" s="55" t="s">
        <v>46</v>
      </c>
      <c r="W111" s="55" t="s">
        <v>47</v>
      </c>
      <c r="X111" s="55" t="s">
        <v>48</v>
      </c>
      <c r="Y111" s="55" t="s">
        <v>49</v>
      </c>
      <c r="Z111" s="55" t="s">
        <v>3</v>
      </c>
      <c r="AA111" s="55" t="s">
        <v>4</v>
      </c>
      <c r="AB111" s="55" t="s">
        <v>5</v>
      </c>
      <c r="AC111" s="55" t="s">
        <v>6</v>
      </c>
      <c r="AD111" s="55" t="s">
        <v>7</v>
      </c>
      <c r="AE111" s="55" t="s">
        <v>8</v>
      </c>
      <c r="AF111" s="55" t="s">
        <v>9</v>
      </c>
      <c r="AG111" s="55" t="s">
        <v>10</v>
      </c>
      <c r="AH111" s="55" t="s">
        <v>11</v>
      </c>
      <c r="AI111" s="55" t="s">
        <v>12</v>
      </c>
      <c r="AJ111" s="55" t="s">
        <v>13</v>
      </c>
      <c r="AK111" s="55" t="s">
        <v>14</v>
      </c>
      <c r="AL111" s="55" t="s">
        <v>15</v>
      </c>
      <c r="AM111" s="55" t="s">
        <v>16</v>
      </c>
      <c r="AN111" s="55" t="s">
        <v>17</v>
      </c>
      <c r="AO111" s="55" t="s">
        <v>18</v>
      </c>
      <c r="AP111" s="56" t="s">
        <v>19</v>
      </c>
      <c r="AQ111" s="56" t="s">
        <v>20</v>
      </c>
      <c r="AR111" s="56" t="s">
        <v>21</v>
      </c>
      <c r="AS111" s="56" t="s">
        <v>22</v>
      </c>
      <c r="AT111" s="56" t="s">
        <v>50</v>
      </c>
      <c r="AU111" s="56" t="s">
        <v>51</v>
      </c>
      <c r="AV111" s="56" t="s">
        <v>161</v>
      </c>
      <c r="AW111" s="53"/>
      <c r="AX111" s="53"/>
      <c r="AY111" s="53"/>
      <c r="AZ111" s="53"/>
      <c r="BA111" s="53"/>
      <c r="BB111" s="53"/>
      <c r="BC111" s="53"/>
      <c r="BD111" s="53"/>
      <c r="BE111" s="53"/>
      <c r="BF111" s="53"/>
      <c r="BG111" s="53"/>
      <c r="BH111" s="53"/>
      <c r="BI111" s="53"/>
      <c r="BJ111" s="53"/>
    </row>
    <row r="112" spans="1:62" s="1" customFormat="1" x14ac:dyDescent="0.3">
      <c r="A112" s="101" t="s">
        <v>240</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50"/>
      <c r="AQ112" s="50"/>
      <c r="AR112" s="50"/>
      <c r="AS112" s="50"/>
      <c r="AT112" s="50"/>
      <c r="AU112" s="50"/>
      <c r="AV112" s="50"/>
      <c r="AW112" s="56" t="s">
        <v>162</v>
      </c>
      <c r="AX112" s="56" t="s">
        <v>210</v>
      </c>
      <c r="AY112" s="56" t="s">
        <v>211</v>
      </c>
      <c r="AZ112" s="11" t="s">
        <v>256</v>
      </c>
      <c r="BA112" s="11" t="s">
        <v>260</v>
      </c>
      <c r="BB112" s="11" t="s">
        <v>264</v>
      </c>
      <c r="BC112" s="11" t="s">
        <v>265</v>
      </c>
      <c r="BD112" s="11" t="s">
        <v>266</v>
      </c>
      <c r="BE112" s="11" t="s">
        <v>267</v>
      </c>
      <c r="BF112" s="11" t="s">
        <v>268</v>
      </c>
      <c r="BG112" s="11" t="s">
        <v>269</v>
      </c>
      <c r="BH112" s="11" t="s">
        <v>270</v>
      </c>
      <c r="BI112" s="11" t="s">
        <v>271</v>
      </c>
      <c r="BJ112" s="11" t="s">
        <v>336</v>
      </c>
    </row>
    <row r="113" spans="1:62" s="1" customFormat="1" x14ac:dyDescent="0.3">
      <c r="A113" s="101" t="s">
        <v>219</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8"/>
      <c r="AP113" s="50"/>
      <c r="AQ113" s="50"/>
      <c r="AR113" s="50"/>
      <c r="AS113" s="50"/>
      <c r="AT113" s="50"/>
      <c r="AU113" s="50"/>
      <c r="AV113" s="50"/>
      <c r="AW113" s="50"/>
      <c r="AX113" s="50"/>
      <c r="AY113" s="50"/>
      <c r="AZ113" s="50"/>
      <c r="BA113" s="50"/>
      <c r="BB113" s="50"/>
      <c r="BC113" s="50"/>
      <c r="BD113" s="50"/>
      <c r="BE113" s="71"/>
      <c r="BF113" s="71">
        <v>0.47011796378320858</v>
      </c>
      <c r="BG113" s="71">
        <v>0.45065319493231243</v>
      </c>
      <c r="BH113" s="71">
        <v>0.42715975963101011</v>
      </c>
      <c r="BI113" s="71">
        <v>0.40400000000000003</v>
      </c>
      <c r="BJ113" s="71">
        <v>0.39</v>
      </c>
    </row>
    <row r="114" spans="1:62" s="1" customFormat="1" x14ac:dyDescent="0.3">
      <c r="A114" s="101" t="s">
        <v>241</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50"/>
      <c r="AQ114" s="50"/>
      <c r="AR114" s="50"/>
      <c r="AS114" s="50"/>
      <c r="AT114" s="50"/>
      <c r="AU114" s="50"/>
      <c r="AV114" s="50"/>
      <c r="AW114" s="50"/>
      <c r="AX114" s="50"/>
      <c r="AY114" s="50"/>
      <c r="AZ114" s="50"/>
      <c r="BA114" s="50"/>
      <c r="BB114" s="50"/>
      <c r="BC114" s="50"/>
      <c r="BD114" s="50"/>
      <c r="BE114" s="71"/>
      <c r="BF114" s="71">
        <v>0.37099018635913017</v>
      </c>
      <c r="BG114" s="71">
        <v>0.3846232782097328</v>
      </c>
      <c r="BH114" s="71">
        <v>0.39479707629433447</v>
      </c>
      <c r="BI114" s="71">
        <v>0.40400000000000003</v>
      </c>
      <c r="BJ114" s="71">
        <v>0.4</v>
      </c>
    </row>
    <row r="115" spans="1:62" s="1" customFormat="1" x14ac:dyDescent="0.3">
      <c r="A115" s="48" t="s">
        <v>242</v>
      </c>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50"/>
      <c r="AQ115" s="50"/>
      <c r="AR115" s="50"/>
      <c r="AS115" s="50"/>
      <c r="AT115" s="50"/>
      <c r="AU115" s="50"/>
      <c r="AV115" s="50"/>
      <c r="AW115" s="50"/>
      <c r="AX115" s="50"/>
      <c r="AY115" s="50"/>
      <c r="AZ115" s="50"/>
      <c r="BA115" s="50"/>
      <c r="BB115" s="50"/>
      <c r="BC115" s="50"/>
      <c r="BD115" s="50"/>
      <c r="BE115" s="71"/>
      <c r="BF115" s="71">
        <v>5.5553029131688331E-2</v>
      </c>
      <c r="BG115" s="71">
        <v>5.3550144058096855E-2</v>
      </c>
      <c r="BH115" s="71">
        <v>5.5673496483669982E-2</v>
      </c>
      <c r="BI115" s="71">
        <v>5.5E-2</v>
      </c>
      <c r="BJ115" s="71">
        <v>5.3999999999999999E-2</v>
      </c>
    </row>
    <row r="116" spans="1:62" s="1" customFormat="1" x14ac:dyDescent="0.3">
      <c r="A116" s="48" t="s">
        <v>243</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50"/>
      <c r="AQ116" s="50"/>
      <c r="AR116" s="50"/>
      <c r="AS116" s="50"/>
      <c r="AT116" s="50"/>
      <c r="AU116" s="50"/>
      <c r="AV116" s="50"/>
      <c r="AW116" s="50"/>
      <c r="AX116" s="50"/>
      <c r="AY116" s="50"/>
      <c r="AZ116" s="50"/>
      <c r="BA116" s="50"/>
      <c r="BB116" s="50"/>
      <c r="BC116" s="50"/>
      <c r="BD116" s="112"/>
      <c r="BE116" s="50"/>
      <c r="BF116" s="50">
        <v>2.9158973705990958E-2</v>
      </c>
      <c r="BG116" s="50">
        <v>2.9111575956111614E-2</v>
      </c>
      <c r="BH116" s="50">
        <v>2.7591262075499098E-2</v>
      </c>
      <c r="BI116" s="50">
        <v>2.8000000000000001E-2</v>
      </c>
      <c r="BJ116" s="50">
        <v>2.8000000000000001E-2</v>
      </c>
    </row>
    <row r="117" spans="1:62" s="1" customFormat="1" x14ac:dyDescent="0.3">
      <c r="A117" s="48" t="s">
        <v>250</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50"/>
      <c r="AQ117" s="50"/>
      <c r="AR117" s="50"/>
      <c r="AS117" s="50"/>
      <c r="AT117" s="50"/>
      <c r="AU117" s="50"/>
      <c r="AV117" s="50"/>
      <c r="AW117" s="50"/>
      <c r="AX117" s="50"/>
      <c r="AY117" s="50"/>
      <c r="AZ117" s="50"/>
      <c r="BA117" s="50"/>
      <c r="BB117" s="50"/>
      <c r="BC117" s="50"/>
      <c r="BD117" s="50"/>
      <c r="BE117" s="71"/>
      <c r="BF117" s="71"/>
      <c r="BG117" s="71">
        <v>2.5125310810277461E-2</v>
      </c>
      <c r="BH117" s="71">
        <v>3.9008097585937443E-2</v>
      </c>
      <c r="BI117" s="71">
        <v>5.7000000000000002E-2</v>
      </c>
      <c r="BJ117" s="71">
        <v>7.1999999999999995E-2</v>
      </c>
    </row>
    <row r="118" spans="1:62" s="1" customFormat="1" x14ac:dyDescent="0.3">
      <c r="A118" s="48" t="s">
        <v>222</v>
      </c>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50"/>
      <c r="AQ118" s="50"/>
      <c r="AR118" s="50"/>
      <c r="AS118" s="50"/>
      <c r="AT118" s="50"/>
      <c r="AU118" s="50"/>
      <c r="AV118" s="50"/>
      <c r="AW118" s="50"/>
      <c r="AX118" s="50"/>
      <c r="AY118" s="50"/>
      <c r="AZ118" s="50"/>
      <c r="BA118" s="50"/>
      <c r="BB118" s="50"/>
      <c r="BC118" s="50"/>
      <c r="BD118" s="50"/>
      <c r="BE118" s="71"/>
      <c r="BF118" s="71">
        <v>2.8222175736023064E-2</v>
      </c>
      <c r="BG118" s="71">
        <v>2.2623041401902355E-2</v>
      </c>
      <c r="BH118" s="71"/>
      <c r="BI118" s="71"/>
      <c r="BJ118" s="71"/>
    </row>
    <row r="119" spans="1:62" s="1" customFormat="1" x14ac:dyDescent="0.3">
      <c r="AP119" s="53"/>
      <c r="AQ119" s="53"/>
      <c r="AR119" s="53"/>
      <c r="AS119" s="53"/>
      <c r="AT119" s="53"/>
      <c r="AU119" s="53"/>
      <c r="AV119" s="53"/>
      <c r="AW119" s="50"/>
      <c r="AX119" s="50"/>
      <c r="AY119" s="50"/>
      <c r="AZ119" s="50"/>
      <c r="BA119" s="50"/>
      <c r="BB119" s="50"/>
      <c r="BC119" s="50"/>
      <c r="BD119" s="50"/>
      <c r="BE119" s="71"/>
      <c r="BF119" s="71">
        <v>4.595767128395889E-2</v>
      </c>
      <c r="BG119" s="71">
        <v>3.4313454631566438E-2</v>
      </c>
      <c r="BH119" s="71">
        <v>5.5770307929548846E-2</v>
      </c>
      <c r="BI119" s="71">
        <v>5.2999999999999999E-2</v>
      </c>
      <c r="BJ119" s="71">
        <v>5.6000000000000001E-2</v>
      </c>
    </row>
    <row r="120" spans="1:62" s="1" customFormat="1" x14ac:dyDescent="0.3">
      <c r="AP120" s="53"/>
      <c r="AQ120" s="53"/>
      <c r="AR120" s="53"/>
      <c r="AS120" s="53"/>
      <c r="AT120" s="53"/>
      <c r="AU120" s="53"/>
      <c r="AV120" s="53"/>
      <c r="AW120" s="53"/>
      <c r="AX120" s="53"/>
      <c r="AY120" s="53"/>
      <c r="AZ120" s="53"/>
      <c r="BA120" s="53"/>
      <c r="BB120" s="53"/>
      <c r="BC120" s="53"/>
      <c r="BD120" s="53"/>
      <c r="BE120" s="53"/>
      <c r="BF120" s="53"/>
      <c r="BG120" s="53"/>
      <c r="BH120" s="53"/>
      <c r="BI120" s="53"/>
      <c r="BJ120" s="53"/>
    </row>
    <row r="121" spans="1:62" s="1" customFormat="1" x14ac:dyDescent="0.3">
      <c r="A121" s="57" t="s">
        <v>237</v>
      </c>
      <c r="B121" s="55" t="s">
        <v>26</v>
      </c>
      <c r="C121" s="55" t="s">
        <v>27</v>
      </c>
      <c r="D121" s="55" t="s">
        <v>28</v>
      </c>
      <c r="E121" s="55" t="s">
        <v>29</v>
      </c>
      <c r="F121" s="55" t="s">
        <v>30</v>
      </c>
      <c r="G121" s="55" t="s">
        <v>31</v>
      </c>
      <c r="H121" s="55" t="s">
        <v>32</v>
      </c>
      <c r="I121" s="55" t="s">
        <v>33</v>
      </c>
      <c r="J121" s="55" t="s">
        <v>34</v>
      </c>
      <c r="K121" s="55" t="s">
        <v>35</v>
      </c>
      <c r="L121" s="55" t="s">
        <v>36</v>
      </c>
      <c r="M121" s="55" t="s">
        <v>37</v>
      </c>
      <c r="N121" s="55" t="s">
        <v>38</v>
      </c>
      <c r="O121" s="55" t="s">
        <v>39</v>
      </c>
      <c r="P121" s="55" t="s">
        <v>40</v>
      </c>
      <c r="Q121" s="55" t="s">
        <v>41</v>
      </c>
      <c r="R121" s="55" t="s">
        <v>42</v>
      </c>
      <c r="S121" s="55" t="s">
        <v>43</v>
      </c>
      <c r="T121" s="55" t="s">
        <v>44</v>
      </c>
      <c r="U121" s="55" t="s">
        <v>45</v>
      </c>
      <c r="V121" s="55" t="s">
        <v>46</v>
      </c>
      <c r="W121" s="55" t="s">
        <v>47</v>
      </c>
      <c r="X121" s="55" t="s">
        <v>48</v>
      </c>
      <c r="Y121" s="55" t="s">
        <v>49</v>
      </c>
      <c r="Z121" s="55" t="s">
        <v>3</v>
      </c>
      <c r="AA121" s="55" t="s">
        <v>4</v>
      </c>
      <c r="AB121" s="55" t="s">
        <v>5</v>
      </c>
      <c r="AC121" s="55" t="s">
        <v>6</v>
      </c>
      <c r="AD121" s="55" t="s">
        <v>7</v>
      </c>
      <c r="AE121" s="55" t="s">
        <v>8</v>
      </c>
      <c r="AF121" s="55" t="s">
        <v>9</v>
      </c>
      <c r="AG121" s="55" t="s">
        <v>10</v>
      </c>
      <c r="AH121" s="55" t="s">
        <v>11</v>
      </c>
      <c r="AI121" s="55" t="s">
        <v>12</v>
      </c>
      <c r="AJ121" s="55" t="s">
        <v>13</v>
      </c>
      <c r="AK121" s="55" t="s">
        <v>14</v>
      </c>
      <c r="AL121" s="55" t="s">
        <v>15</v>
      </c>
      <c r="AM121" s="55" t="s">
        <v>16</v>
      </c>
      <c r="AN121" s="55" t="s">
        <v>17</v>
      </c>
      <c r="AO121" s="55" t="s">
        <v>18</v>
      </c>
      <c r="AP121" s="56" t="s">
        <v>19</v>
      </c>
      <c r="AQ121" s="56" t="s">
        <v>20</v>
      </c>
      <c r="AR121" s="56" t="s">
        <v>21</v>
      </c>
      <c r="AS121" s="56" t="s">
        <v>22</v>
      </c>
      <c r="AT121" s="56" t="s">
        <v>50</v>
      </c>
      <c r="AU121" s="56" t="s">
        <v>51</v>
      </c>
      <c r="AV121" s="56" t="s">
        <v>161</v>
      </c>
      <c r="AW121" s="53"/>
      <c r="AX121" s="53"/>
      <c r="AY121" s="53"/>
      <c r="AZ121" s="53"/>
      <c r="BA121" s="53"/>
      <c r="BB121" s="53"/>
      <c r="BC121" s="53"/>
      <c r="BD121" s="53"/>
      <c r="BE121" s="53"/>
      <c r="BF121" s="53"/>
      <c r="BG121" s="53"/>
      <c r="BH121" s="53"/>
      <c r="BI121" s="53"/>
      <c r="BJ121" s="53"/>
    </row>
    <row r="122" spans="1:62" s="1" customFormat="1" x14ac:dyDescent="0.3">
      <c r="A122" s="101" t="s">
        <v>219</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50">
        <v>0.32026553796944796</v>
      </c>
      <c r="AQ122" s="50">
        <v>0.33364045296125228</v>
      </c>
      <c r="AR122" s="50">
        <v>0.35925729805442153</v>
      </c>
      <c r="AS122" s="50">
        <v>0.37317708800459204</v>
      </c>
      <c r="AT122" s="50">
        <v>0.37696654666402607</v>
      </c>
      <c r="AU122" s="50">
        <v>0.38387554737957652</v>
      </c>
      <c r="AV122" s="50">
        <v>0.40992542628397871</v>
      </c>
      <c r="AW122" s="56" t="s">
        <v>162</v>
      </c>
      <c r="AX122" s="56" t="s">
        <v>210</v>
      </c>
      <c r="AY122" s="56" t="s">
        <v>211</v>
      </c>
      <c r="AZ122" s="11" t="s">
        <v>256</v>
      </c>
      <c r="BA122" s="11" t="s">
        <v>260</v>
      </c>
      <c r="BB122" s="11" t="s">
        <v>264</v>
      </c>
      <c r="BC122" s="11" t="s">
        <v>265</v>
      </c>
      <c r="BD122" s="11" t="s">
        <v>266</v>
      </c>
      <c r="BE122" s="11" t="s">
        <v>267</v>
      </c>
      <c r="BF122" s="11" t="s">
        <v>268</v>
      </c>
      <c r="BG122" s="11" t="s">
        <v>269</v>
      </c>
      <c r="BH122" s="11" t="s">
        <v>270</v>
      </c>
      <c r="BI122" s="11" t="s">
        <v>271</v>
      </c>
      <c r="BJ122" s="11" t="s">
        <v>336</v>
      </c>
    </row>
    <row r="123" spans="1:62" s="1" customFormat="1" x14ac:dyDescent="0.3">
      <c r="A123" s="101" t="s">
        <v>233</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8"/>
      <c r="AP123" s="50">
        <v>0.55261815474549159</v>
      </c>
      <c r="AQ123" s="50">
        <v>0.53538910529298966</v>
      </c>
      <c r="AR123" s="50">
        <v>0.50833453310265231</v>
      </c>
      <c r="AS123" s="50">
        <v>0.4954118096253341</v>
      </c>
      <c r="AT123" s="50">
        <v>0.49132264251783081</v>
      </c>
      <c r="AU123" s="50">
        <v>0.4829537501749615</v>
      </c>
      <c r="AV123" s="50">
        <v>0.44875308645396578</v>
      </c>
      <c r="AW123" s="50">
        <v>0.41187169073882451</v>
      </c>
      <c r="AX123" s="50">
        <v>0.43237985764180559</v>
      </c>
      <c r="AY123" s="50">
        <v>0.41952088180624697</v>
      </c>
      <c r="AZ123" s="50">
        <v>0.43321735496346514</v>
      </c>
      <c r="BA123" s="50">
        <v>0.45476757597886991</v>
      </c>
      <c r="BB123" s="50">
        <v>0.4540933911574811</v>
      </c>
      <c r="BC123" s="50">
        <v>0.46620019933733803</v>
      </c>
      <c r="BD123" s="50">
        <v>0.46149523707588569</v>
      </c>
      <c r="BE123" s="50">
        <v>0.46308043388658227</v>
      </c>
      <c r="BF123" s="50">
        <v>0.46363927996216592</v>
      </c>
      <c r="BG123" s="50">
        <v>0.46037335931226059</v>
      </c>
      <c r="BH123" s="50">
        <v>0.45488254688829971</v>
      </c>
      <c r="BI123" s="50">
        <v>0.46298947090034548</v>
      </c>
      <c r="BJ123" s="50">
        <v>0.4740129085390391</v>
      </c>
    </row>
    <row r="124" spans="1:62" s="1" customFormat="1" x14ac:dyDescent="0.3">
      <c r="A124" s="101" t="s">
        <v>257</v>
      </c>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50">
        <v>0.1085130241364731</v>
      </c>
      <c r="AQ124" s="50">
        <v>0.11336332171585002</v>
      </c>
      <c r="AR124" s="50">
        <v>0.11678595220607076</v>
      </c>
      <c r="AS124" s="50">
        <v>0.11715324632726956</v>
      </c>
      <c r="AT124" s="50">
        <v>0.11873750349291785</v>
      </c>
      <c r="AU124" s="50">
        <v>0.11544603044473073</v>
      </c>
      <c r="AV124" s="50">
        <v>0.12304524582168264</v>
      </c>
      <c r="AW124" s="50">
        <v>0.43793649100860949</v>
      </c>
      <c r="AX124" s="50">
        <v>0.41990067347510207</v>
      </c>
      <c r="AY124" s="50">
        <v>0.40930419975823118</v>
      </c>
      <c r="AZ124" s="50">
        <v>0.39279850610130251</v>
      </c>
      <c r="BA124" s="50">
        <v>0.37190573364910151</v>
      </c>
      <c r="BB124" s="50">
        <v>0.37794854368605391</v>
      </c>
      <c r="BC124" s="50">
        <v>0.38440117986154138</v>
      </c>
      <c r="BD124" s="50">
        <v>0.39221877341325057</v>
      </c>
      <c r="BE124" s="50">
        <v>0.40363381688163286</v>
      </c>
      <c r="BF124" s="50">
        <v>0.41328094770366403</v>
      </c>
      <c r="BG124" s="50">
        <v>0.42225081952105742</v>
      </c>
      <c r="BH124" s="50">
        <v>0.43209308848036576</v>
      </c>
      <c r="BI124" s="50">
        <v>0.4316996975156614</v>
      </c>
      <c r="BJ124" s="50">
        <v>0.42730446121355242</v>
      </c>
    </row>
    <row r="125" spans="1:62" s="1" customFormat="1" x14ac:dyDescent="0.3">
      <c r="A125" s="101" t="s">
        <v>222</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50">
        <v>1.860328314858729E-2</v>
      </c>
      <c r="AQ125" s="50">
        <v>1.7607120029907986E-2</v>
      </c>
      <c r="AR125" s="50">
        <v>1.562221663685545E-2</v>
      </c>
      <c r="AS125" s="50">
        <v>1.4257856042804318E-2</v>
      </c>
      <c r="AT125" s="50">
        <v>1.2973307325225242E-2</v>
      </c>
      <c r="AU125" s="50">
        <v>1.7724672000731266E-2</v>
      </c>
      <c r="AV125" s="50">
        <v>1.8276241440372896E-2</v>
      </c>
      <c r="AW125" s="50">
        <v>0.13236756470082983</v>
      </c>
      <c r="AX125" s="50">
        <v>0.13120238147869784</v>
      </c>
      <c r="AY125" s="50">
        <v>0.15299351383671506</v>
      </c>
      <c r="AZ125" s="50">
        <v>0.15453095096735248</v>
      </c>
      <c r="BA125" s="50">
        <v>0.15397451559844663</v>
      </c>
      <c r="BB125" s="50">
        <v>0.15111885688523433</v>
      </c>
      <c r="BC125" s="50">
        <v>0.14588664709209923</v>
      </c>
      <c r="BD125" s="50">
        <v>0.14328574868885796</v>
      </c>
      <c r="BE125" s="50">
        <v>0.13076915343862153</v>
      </c>
      <c r="BF125" s="50">
        <v>0.12091026645897616</v>
      </c>
      <c r="BG125" s="50">
        <v>0.11545044036914651</v>
      </c>
      <c r="BH125" s="50">
        <v>0.11136113855977667</v>
      </c>
      <c r="BI125" s="50">
        <v>0.10381659200978528</v>
      </c>
      <c r="BJ125" s="50">
        <v>9.7431706092094228E-2</v>
      </c>
    </row>
    <row r="126" spans="1:62" s="1" customFormat="1" x14ac:dyDescent="0.3">
      <c r="AW126" s="50">
        <v>1.7824253551736165E-2</v>
      </c>
      <c r="AX126" s="50">
        <v>1.6517087404394535E-2</v>
      </c>
      <c r="AY126" s="50">
        <v>1.8181404598806752E-2</v>
      </c>
      <c r="AZ126" s="50">
        <v>1.9453187967879853E-2</v>
      </c>
      <c r="BA126" s="50">
        <v>1.9352174773581945E-2</v>
      </c>
      <c r="BB126" s="50">
        <v>1.6839208271230692E-2</v>
      </c>
      <c r="BC126" s="50">
        <v>3.5119737090213614E-3</v>
      </c>
      <c r="BD126" s="50">
        <v>3.0002408220057798E-3</v>
      </c>
      <c r="BE126" s="50">
        <v>2.5165957931633041E-3</v>
      </c>
      <c r="BF126" s="50">
        <v>2.169505875193883E-3</v>
      </c>
      <c r="BG126" s="50">
        <v>1.9253807975355126E-3</v>
      </c>
      <c r="BH126" s="50">
        <v>1.6632260715578558E-3</v>
      </c>
      <c r="BI126" s="50">
        <v>1.4942395742078382E-3</v>
      </c>
      <c r="BJ126" s="50">
        <v>1.2509241553142439E-3</v>
      </c>
    </row>
    <row r="127" spans="1:62" s="1" customFormat="1" x14ac:dyDescent="0.3">
      <c r="A127" s="1" t="s">
        <v>263</v>
      </c>
      <c r="AV127" s="80"/>
    </row>
    <row r="128" spans="1:62" s="1" customFormat="1" x14ac:dyDescent="0.3">
      <c r="A128" s="113" t="s">
        <v>283</v>
      </c>
      <c r="AW128" s="80"/>
      <c r="AX128" s="80"/>
      <c r="AY128" s="80"/>
      <c r="AZ128" s="80"/>
      <c r="BA128" s="80"/>
      <c r="BB128" s="80"/>
    </row>
    <row r="129" spans="1:47" s="1" customFormat="1" x14ac:dyDescent="0.3"/>
    <row r="130" spans="1:47" s="1" customFormat="1" x14ac:dyDescent="0.3">
      <c r="A130" s="1" t="s">
        <v>52</v>
      </c>
    </row>
    <row r="131" spans="1:47" s="1" customFormat="1" x14ac:dyDescent="0.3">
      <c r="A131" s="45" t="s">
        <v>348</v>
      </c>
      <c r="AU131" s="114"/>
    </row>
  </sheetData>
  <phoneticPr fontId="2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CED3-6189-4AA6-9D90-D69F867B87D7}">
  <dimension ref="A1:BJ138"/>
  <sheetViews>
    <sheetView showGridLines="0" zoomScale="80" zoomScaleNormal="80" workbookViewId="0">
      <pane xSplit="1" topLeftCell="AV1" activePane="topRight" state="frozen"/>
      <selection pane="topRight" activeCell="BC8" sqref="BC8"/>
    </sheetView>
  </sheetViews>
  <sheetFormatPr defaultColWidth="9.109375" defaultRowHeight="15" x14ac:dyDescent="0.25"/>
  <cols>
    <col min="1" max="1" width="67.88671875" style="127" bestFit="1" customWidth="1"/>
    <col min="2" max="47" width="14.6640625" style="127" hidden="1" customWidth="1"/>
    <col min="48" max="50" width="14.6640625" style="127" customWidth="1"/>
    <col min="51" max="60" width="14.88671875" style="127" customWidth="1"/>
    <col min="61" max="61" width="9.109375" style="127"/>
    <col min="62" max="62" width="14.44140625" style="127" bestFit="1" customWidth="1"/>
    <col min="63" max="16384" width="9.109375" style="127"/>
  </cols>
  <sheetData>
    <row r="1" spans="1:60" s="120" customFormat="1" ht="17.399999999999999" x14ac:dyDescent="0.3">
      <c r="A1" s="119" t="s">
        <v>286</v>
      </c>
      <c r="BA1" s="121"/>
    </row>
    <row r="2" spans="1:60" s="120" customFormat="1" ht="15.6" x14ac:dyDescent="0.3">
      <c r="A2" s="122"/>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row>
    <row r="3" spans="1:60" ht="15.6" x14ac:dyDescent="0.3">
      <c r="A3" s="124" t="s">
        <v>287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6"/>
      <c r="AZ3" s="126"/>
      <c r="BA3" s="126"/>
      <c r="BB3" s="126"/>
      <c r="BC3" s="126"/>
      <c r="BD3" s="126"/>
      <c r="BE3" s="126"/>
      <c r="BF3" s="126"/>
      <c r="BG3" s="126"/>
      <c r="BH3" s="126"/>
    </row>
    <row r="4" spans="1:60" s="120" customFormat="1" ht="15.6" x14ac:dyDescent="0.3">
      <c r="A4" s="12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row>
    <row r="5" spans="1:60" ht="15.6" x14ac:dyDescent="0.3">
      <c r="A5" s="128" t="s">
        <v>288</v>
      </c>
      <c r="B5" s="129" t="s">
        <v>26</v>
      </c>
      <c r="C5" s="129" t="s">
        <v>27</v>
      </c>
      <c r="D5" s="129" t="s">
        <v>28</v>
      </c>
      <c r="E5" s="129" t="s">
        <v>29</v>
      </c>
      <c r="F5" s="129" t="s">
        <v>30</v>
      </c>
      <c r="G5" s="129" t="s">
        <v>31</v>
      </c>
      <c r="H5" s="129" t="s">
        <v>32</v>
      </c>
      <c r="I5" s="129" t="s">
        <v>33</v>
      </c>
      <c r="J5" s="129" t="s">
        <v>34</v>
      </c>
      <c r="K5" s="129" t="s">
        <v>35</v>
      </c>
      <c r="L5" s="129" t="s">
        <v>36</v>
      </c>
      <c r="M5" s="129" t="s">
        <v>37</v>
      </c>
      <c r="N5" s="129" t="s">
        <v>38</v>
      </c>
      <c r="O5" s="129" t="s">
        <v>39</v>
      </c>
      <c r="P5" s="129" t="s">
        <v>40</v>
      </c>
      <c r="Q5" s="129" t="s">
        <v>41</v>
      </c>
      <c r="R5" s="129" t="s">
        <v>42</v>
      </c>
      <c r="S5" s="129" t="s">
        <v>43</v>
      </c>
      <c r="T5" s="129" t="s">
        <v>44</v>
      </c>
      <c r="U5" s="129" t="s">
        <v>45</v>
      </c>
      <c r="V5" s="129" t="s">
        <v>46</v>
      </c>
      <c r="W5" s="129" t="s">
        <v>47</v>
      </c>
      <c r="X5" s="129" t="s">
        <v>48</v>
      </c>
      <c r="Y5" s="129" t="s">
        <v>49</v>
      </c>
      <c r="Z5" s="129" t="s">
        <v>3</v>
      </c>
      <c r="AA5" s="129" t="s">
        <v>4</v>
      </c>
      <c r="AB5" s="129" t="s">
        <v>5</v>
      </c>
      <c r="AC5" s="129" t="s">
        <v>6</v>
      </c>
      <c r="AD5" s="129" t="s">
        <v>7</v>
      </c>
      <c r="AE5" s="129" t="s">
        <v>8</v>
      </c>
      <c r="AF5" s="129" t="s">
        <v>9</v>
      </c>
      <c r="AG5" s="129" t="s">
        <v>10</v>
      </c>
      <c r="AH5" s="129" t="s">
        <v>11</v>
      </c>
      <c r="AI5" s="129" t="s">
        <v>12</v>
      </c>
      <c r="AJ5" s="129" t="s">
        <v>13</v>
      </c>
      <c r="AK5" s="129" t="s">
        <v>14</v>
      </c>
      <c r="AL5" s="129" t="s">
        <v>15</v>
      </c>
      <c r="AM5" s="129" t="s">
        <v>16</v>
      </c>
      <c r="AN5" s="129" t="s">
        <v>17</v>
      </c>
      <c r="AO5" s="129" t="s">
        <v>18</v>
      </c>
      <c r="AP5" s="129" t="s">
        <v>19</v>
      </c>
      <c r="AQ5" s="129" t="s">
        <v>20</v>
      </c>
      <c r="AR5" s="129" t="s">
        <v>21</v>
      </c>
      <c r="AS5" s="129" t="s">
        <v>22</v>
      </c>
      <c r="AT5" s="129" t="s">
        <v>50</v>
      </c>
      <c r="AU5" s="129" t="s">
        <v>51</v>
      </c>
      <c r="AV5" s="129" t="s">
        <v>289</v>
      </c>
      <c r="AW5" s="129" t="s">
        <v>290</v>
      </c>
      <c r="AX5" s="129" t="s">
        <v>291</v>
      </c>
      <c r="AY5" s="129" t="s">
        <v>292</v>
      </c>
      <c r="AZ5" s="130" t="s">
        <v>293</v>
      </c>
      <c r="BA5" s="120"/>
      <c r="BB5" s="120"/>
      <c r="BC5" s="120"/>
      <c r="BD5" s="120"/>
      <c r="BE5" s="120"/>
      <c r="BF5" s="120"/>
      <c r="BG5" s="120"/>
      <c r="BH5" s="120"/>
    </row>
    <row r="6" spans="1:60" x14ac:dyDescent="0.25">
      <c r="A6" s="169" t="s">
        <v>254</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v>139986079.399014</v>
      </c>
      <c r="AS6" s="169">
        <v>152966908.08306953</v>
      </c>
      <c r="AT6" s="169">
        <v>168455285</v>
      </c>
      <c r="AU6" s="169">
        <v>177927263</v>
      </c>
      <c r="AV6" s="146">
        <v>29</v>
      </c>
      <c r="AW6" s="146">
        <v>0</v>
      </c>
      <c r="AX6" s="146">
        <v>6.2180332838709678</v>
      </c>
      <c r="AY6" s="146">
        <v>0</v>
      </c>
      <c r="AZ6" s="146">
        <v>35.218033283870966</v>
      </c>
      <c r="BA6" s="133"/>
      <c r="BB6" s="133"/>
      <c r="BC6" s="133"/>
      <c r="BD6" s="133"/>
      <c r="BE6" s="133"/>
      <c r="BF6" s="133"/>
      <c r="BG6" s="133"/>
      <c r="BH6" s="133"/>
    </row>
    <row r="7" spans="1:60" x14ac:dyDescent="0.25">
      <c r="A7" s="169" t="s">
        <v>242</v>
      </c>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v>84608550</v>
      </c>
      <c r="AS7" s="169">
        <v>83048132</v>
      </c>
      <c r="AT7" s="169">
        <v>90361011</v>
      </c>
      <c r="AU7" s="169">
        <v>81543415</v>
      </c>
      <c r="AV7" s="146">
        <v>37.6</v>
      </c>
      <c r="AW7" s="146">
        <v>0</v>
      </c>
      <c r="AX7" s="146">
        <v>3.8104104477610909E-2</v>
      </c>
      <c r="AY7" s="146">
        <v>0</v>
      </c>
      <c r="AZ7" s="146">
        <v>37.638104104477613</v>
      </c>
      <c r="BA7" s="133"/>
      <c r="BB7" s="133"/>
      <c r="BC7" s="133"/>
      <c r="BD7" s="133"/>
      <c r="BE7" s="133"/>
      <c r="BF7" s="133"/>
      <c r="BG7" s="133"/>
      <c r="BH7" s="133"/>
    </row>
    <row r="8" spans="1:60" x14ac:dyDescent="0.25">
      <c r="A8" s="169" t="s">
        <v>243</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v>99670807</v>
      </c>
      <c r="AS8" s="169">
        <v>115219651</v>
      </c>
      <c r="AT8" s="169">
        <v>136619772</v>
      </c>
      <c r="AU8" s="169">
        <v>154210124.17762852</v>
      </c>
      <c r="AV8" s="146">
        <v>30</v>
      </c>
      <c r="AW8" s="146">
        <v>5.4027000000000003</v>
      </c>
      <c r="AX8" s="146">
        <v>6.7457399999999987</v>
      </c>
      <c r="AY8" s="146">
        <v>0</v>
      </c>
      <c r="AZ8" s="146">
        <v>42.148440000000001</v>
      </c>
      <c r="BA8" s="133"/>
      <c r="BB8" s="133"/>
      <c r="BC8" s="133"/>
      <c r="BD8" s="133"/>
      <c r="BE8" s="133"/>
      <c r="BF8" s="133"/>
      <c r="BG8" s="133"/>
      <c r="BH8" s="133"/>
    </row>
    <row r="9" spans="1:60" x14ac:dyDescent="0.25">
      <c r="A9" s="169" t="s">
        <v>219</v>
      </c>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46">
        <v>40.833333333333336</v>
      </c>
      <c r="AW9" s="146">
        <v>0</v>
      </c>
      <c r="AX9" s="146">
        <v>8.102999999999998</v>
      </c>
      <c r="AY9" s="146">
        <v>0</v>
      </c>
      <c r="AZ9" s="146">
        <v>48.936333333333337</v>
      </c>
      <c r="BA9" s="133"/>
      <c r="BB9" s="133"/>
      <c r="BC9" s="133"/>
      <c r="BD9" s="133"/>
      <c r="BE9" s="133"/>
      <c r="BF9" s="135"/>
      <c r="BG9" s="135"/>
      <c r="BH9" s="135"/>
    </row>
    <row r="10" spans="1:60" x14ac:dyDescent="0.25">
      <c r="A10" s="169" t="s">
        <v>240</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46">
        <v>49.98</v>
      </c>
      <c r="AW10" s="146">
        <v>0</v>
      </c>
      <c r="AX10" s="146">
        <v>0</v>
      </c>
      <c r="AY10" s="146">
        <v>0</v>
      </c>
      <c r="AZ10" s="146">
        <v>49.98</v>
      </c>
      <c r="BA10" s="133"/>
      <c r="BB10" s="133"/>
      <c r="BC10" s="133"/>
      <c r="BD10" s="133"/>
      <c r="BE10" s="133"/>
      <c r="BF10" s="133"/>
      <c r="BG10" s="133"/>
      <c r="BH10" s="133"/>
    </row>
    <row r="11" spans="1:60" x14ac:dyDescent="0.25">
      <c r="A11" s="169" t="s">
        <v>241</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v>4289126</v>
      </c>
      <c r="AS11" s="169">
        <v>4245157</v>
      </c>
      <c r="AT11" s="169">
        <v>4750311</v>
      </c>
      <c r="AU11" s="169">
        <v>5840699</v>
      </c>
      <c r="AV11" s="146">
        <v>56.6</v>
      </c>
      <c r="AW11" s="146">
        <v>0</v>
      </c>
      <c r="AX11" s="146">
        <v>0</v>
      </c>
      <c r="AY11" s="146">
        <v>0</v>
      </c>
      <c r="AZ11" s="146">
        <v>56.6</v>
      </c>
      <c r="BA11" s="133"/>
      <c r="BB11" s="133"/>
      <c r="BC11" s="133"/>
      <c r="BD11" s="133"/>
      <c r="BE11" s="133"/>
      <c r="BF11" s="133"/>
      <c r="BG11" s="133"/>
      <c r="BH11" s="133"/>
    </row>
    <row r="12" spans="1:60" x14ac:dyDescent="0.2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3"/>
      <c r="AW12" s="133"/>
      <c r="AX12" s="133"/>
      <c r="AY12" s="133"/>
      <c r="AZ12" s="133"/>
      <c r="BA12" s="133"/>
      <c r="BB12" s="133"/>
      <c r="BC12" s="133"/>
      <c r="BD12" s="133"/>
      <c r="BE12" s="133"/>
      <c r="BF12" s="133"/>
      <c r="BG12" s="133"/>
      <c r="BH12" s="133"/>
    </row>
    <row r="13" spans="1:60" s="120" customFormat="1" ht="15.6" x14ac:dyDescent="0.3">
      <c r="A13" s="137" t="s">
        <v>294</v>
      </c>
      <c r="B13" s="129" t="s">
        <v>26</v>
      </c>
      <c r="C13" s="129" t="s">
        <v>27</v>
      </c>
      <c r="D13" s="129" t="s">
        <v>28</v>
      </c>
      <c r="E13" s="129" t="s">
        <v>29</v>
      </c>
      <c r="F13" s="129" t="s">
        <v>30</v>
      </c>
      <c r="G13" s="129" t="s">
        <v>31</v>
      </c>
      <c r="H13" s="129" t="s">
        <v>32</v>
      </c>
      <c r="I13" s="129" t="s">
        <v>33</v>
      </c>
      <c r="J13" s="129" t="s">
        <v>34</v>
      </c>
      <c r="K13" s="129" t="s">
        <v>35</v>
      </c>
      <c r="L13" s="129" t="s">
        <v>36</v>
      </c>
      <c r="M13" s="129" t="s">
        <v>37</v>
      </c>
      <c r="N13" s="129" t="s">
        <v>38</v>
      </c>
      <c r="O13" s="129" t="s">
        <v>39</v>
      </c>
      <c r="P13" s="129" t="s">
        <v>40</v>
      </c>
      <c r="Q13" s="129" t="s">
        <v>41</v>
      </c>
      <c r="R13" s="129" t="s">
        <v>42</v>
      </c>
      <c r="S13" s="129" t="s">
        <v>43</v>
      </c>
      <c r="T13" s="129" t="s">
        <v>44</v>
      </c>
      <c r="U13" s="129" t="s">
        <v>45</v>
      </c>
      <c r="V13" s="129" t="s">
        <v>46</v>
      </c>
      <c r="W13" s="129" t="s">
        <v>47</v>
      </c>
      <c r="X13" s="129" t="s">
        <v>48</v>
      </c>
      <c r="Y13" s="129" t="s">
        <v>49</v>
      </c>
      <c r="Z13" s="129" t="s">
        <v>3</v>
      </c>
      <c r="AA13" s="129" t="s">
        <v>4</v>
      </c>
      <c r="AB13" s="129" t="s">
        <v>5</v>
      </c>
      <c r="AC13" s="129" t="s">
        <v>6</v>
      </c>
      <c r="AD13" s="129" t="s">
        <v>7</v>
      </c>
      <c r="AE13" s="129" t="s">
        <v>8</v>
      </c>
      <c r="AF13" s="129" t="s">
        <v>9</v>
      </c>
      <c r="AG13" s="129" t="s">
        <v>10</v>
      </c>
      <c r="AH13" s="129" t="s">
        <v>11</v>
      </c>
      <c r="AI13" s="129" t="s">
        <v>12</v>
      </c>
      <c r="AJ13" s="129" t="s">
        <v>13</v>
      </c>
      <c r="AK13" s="129" t="s">
        <v>14</v>
      </c>
      <c r="AL13" s="129" t="s">
        <v>15</v>
      </c>
      <c r="AM13" s="129" t="s">
        <v>16</v>
      </c>
      <c r="AN13" s="129" t="s">
        <v>17</v>
      </c>
      <c r="AO13" s="129" t="s">
        <v>18</v>
      </c>
      <c r="AP13" s="129" t="s">
        <v>19</v>
      </c>
      <c r="AQ13" s="129" t="s">
        <v>20</v>
      </c>
      <c r="AR13" s="129" t="s">
        <v>21</v>
      </c>
      <c r="AS13" s="129" t="s">
        <v>22</v>
      </c>
      <c r="AT13" s="129" t="s">
        <v>50</v>
      </c>
      <c r="AU13" s="129" t="s">
        <v>51</v>
      </c>
      <c r="AV13" s="129" t="s">
        <v>289</v>
      </c>
      <c r="AW13" s="129" t="s">
        <v>290</v>
      </c>
      <c r="AX13" s="129" t="s">
        <v>291</v>
      </c>
      <c r="AY13" s="129" t="s">
        <v>292</v>
      </c>
      <c r="AZ13" s="130" t="s">
        <v>293</v>
      </c>
    </row>
    <row r="14" spans="1:60" x14ac:dyDescent="0.25">
      <c r="A14" s="169" t="s">
        <v>219</v>
      </c>
      <c r="B14" s="169">
        <v>32</v>
      </c>
      <c r="C14" s="169">
        <v>0</v>
      </c>
      <c r="D14" s="169">
        <v>0</v>
      </c>
      <c r="E14" s="169">
        <v>0</v>
      </c>
      <c r="F14" s="169">
        <v>32</v>
      </c>
      <c r="G14" s="169">
        <v>583747</v>
      </c>
      <c r="H14" s="169">
        <v>561680</v>
      </c>
      <c r="I14" s="169">
        <v>518710</v>
      </c>
      <c r="J14" s="169">
        <v>443837</v>
      </c>
      <c r="K14" s="169">
        <v>402268</v>
      </c>
      <c r="L14" s="169">
        <v>382728</v>
      </c>
      <c r="M14" s="169">
        <v>326833</v>
      </c>
      <c r="N14" s="169">
        <v>289756</v>
      </c>
      <c r="O14" s="169">
        <v>289262</v>
      </c>
      <c r="P14" s="169">
        <v>261578</v>
      </c>
      <c r="Q14" s="169">
        <v>237475</v>
      </c>
      <c r="R14" s="169">
        <v>200433</v>
      </c>
      <c r="S14" s="169">
        <v>177700</v>
      </c>
      <c r="T14" s="169">
        <v>156195</v>
      </c>
      <c r="U14" s="169">
        <v>127689</v>
      </c>
      <c r="V14" s="169">
        <v>105098</v>
      </c>
      <c r="W14" s="169">
        <v>77243</v>
      </c>
      <c r="X14" s="169">
        <v>61564</v>
      </c>
      <c r="Y14" s="169">
        <v>54617</v>
      </c>
      <c r="Z14" s="169">
        <v>40604</v>
      </c>
      <c r="AA14" s="169">
        <v>34109</v>
      </c>
      <c r="AB14" s="169">
        <v>28261</v>
      </c>
      <c r="AC14" s="169">
        <v>24329</v>
      </c>
      <c r="AD14" s="169">
        <v>20654</v>
      </c>
      <c r="AE14" s="169">
        <v>16286</v>
      </c>
      <c r="AF14" s="169">
        <v>12334</v>
      </c>
      <c r="AG14" s="169">
        <v>11437</v>
      </c>
      <c r="AH14" s="169">
        <v>10419</v>
      </c>
      <c r="AI14" s="169">
        <v>9610</v>
      </c>
      <c r="AJ14" s="169">
        <v>9304</v>
      </c>
      <c r="AK14" s="169">
        <v>8567</v>
      </c>
      <c r="AL14" s="169">
        <v>8281</v>
      </c>
      <c r="AM14" s="169">
        <v>7441</v>
      </c>
      <c r="AN14" s="169">
        <v>6786</v>
      </c>
      <c r="AO14" s="169">
        <v>6238</v>
      </c>
      <c r="AP14" s="169">
        <v>5851</v>
      </c>
      <c r="AQ14" s="169">
        <v>5490</v>
      </c>
      <c r="AR14" s="169">
        <v>4396</v>
      </c>
      <c r="AS14" s="169">
        <v>4202</v>
      </c>
      <c r="AT14" s="169">
        <v>4290</v>
      </c>
      <c r="AU14" s="169">
        <v>3988</v>
      </c>
      <c r="AV14" s="146">
        <v>32</v>
      </c>
      <c r="AW14" s="146">
        <v>0</v>
      </c>
      <c r="AX14" s="146">
        <v>0</v>
      </c>
      <c r="AY14" s="170">
        <v>0</v>
      </c>
      <c r="AZ14" s="170">
        <v>32</v>
      </c>
    </row>
    <row r="15" spans="1:60" x14ac:dyDescent="0.25">
      <c r="A15" s="169" t="s">
        <v>254</v>
      </c>
      <c r="B15" s="169">
        <v>38</v>
      </c>
      <c r="C15" s="169">
        <v>0</v>
      </c>
      <c r="D15" s="169">
        <v>0</v>
      </c>
      <c r="E15" s="169">
        <v>0</v>
      </c>
      <c r="F15" s="169">
        <v>38</v>
      </c>
      <c r="G15" s="169">
        <v>39877</v>
      </c>
      <c r="H15" s="169">
        <v>49481</v>
      </c>
      <c r="I15" s="169">
        <v>55925</v>
      </c>
      <c r="J15" s="169">
        <v>64420</v>
      </c>
      <c r="K15" s="169">
        <v>68851</v>
      </c>
      <c r="L15" s="169">
        <v>76893</v>
      </c>
      <c r="M15" s="169">
        <v>82477</v>
      </c>
      <c r="N15" s="169">
        <v>88647</v>
      </c>
      <c r="O15" s="169">
        <v>91485</v>
      </c>
      <c r="P15" s="169">
        <v>95466</v>
      </c>
      <c r="Q15" s="169">
        <v>104030</v>
      </c>
      <c r="R15" s="169">
        <v>112966</v>
      </c>
      <c r="S15" s="169">
        <v>124309</v>
      </c>
      <c r="T15" s="169">
        <v>137601</v>
      </c>
      <c r="U15" s="169">
        <v>150910</v>
      </c>
      <c r="V15" s="169">
        <v>163455</v>
      </c>
      <c r="W15" s="169">
        <v>173146</v>
      </c>
      <c r="X15" s="169">
        <v>187813</v>
      </c>
      <c r="Y15" s="169">
        <v>202605</v>
      </c>
      <c r="Z15" s="169">
        <v>218519</v>
      </c>
      <c r="AA15" s="169">
        <v>228595</v>
      </c>
      <c r="AB15" s="169">
        <v>245498</v>
      </c>
      <c r="AC15" s="169">
        <v>259773</v>
      </c>
      <c r="AD15" s="169">
        <v>275499</v>
      </c>
      <c r="AE15" s="169">
        <v>286418</v>
      </c>
      <c r="AF15" s="169">
        <v>296826</v>
      </c>
      <c r="AG15" s="169">
        <v>306960</v>
      </c>
      <c r="AH15" s="169">
        <v>318448</v>
      </c>
      <c r="AI15" s="169">
        <v>324019</v>
      </c>
      <c r="AJ15" s="169">
        <v>332779</v>
      </c>
      <c r="AK15" s="169">
        <v>341219</v>
      </c>
      <c r="AL15" s="169">
        <v>351267</v>
      </c>
      <c r="AM15" s="169">
        <v>355396</v>
      </c>
      <c r="AN15" s="169">
        <v>362157</v>
      </c>
      <c r="AO15" s="169">
        <v>366554</v>
      </c>
      <c r="AP15" s="169">
        <v>368510</v>
      </c>
      <c r="AQ15" s="169">
        <v>370112</v>
      </c>
      <c r="AR15" s="169">
        <v>374064</v>
      </c>
      <c r="AS15" s="169">
        <v>373990</v>
      </c>
      <c r="AT15" s="169">
        <v>370575</v>
      </c>
      <c r="AU15" s="169">
        <v>366561</v>
      </c>
      <c r="AV15" s="146">
        <v>38</v>
      </c>
      <c r="AW15" s="146">
        <v>0</v>
      </c>
      <c r="AX15" s="146">
        <v>0</v>
      </c>
      <c r="AY15" s="146">
        <v>0</v>
      </c>
      <c r="AZ15" s="146">
        <v>38</v>
      </c>
    </row>
    <row r="16" spans="1:60" x14ac:dyDescent="0.25">
      <c r="A16" s="169" t="s">
        <v>242</v>
      </c>
      <c r="B16" s="169">
        <v>46.639499999999998</v>
      </c>
      <c r="C16" s="169">
        <v>0</v>
      </c>
      <c r="D16" s="169">
        <v>0</v>
      </c>
      <c r="E16" s="169">
        <v>0</v>
      </c>
      <c r="F16" s="169">
        <v>46.639499999999998</v>
      </c>
      <c r="G16" s="169">
        <v>275172</v>
      </c>
      <c r="H16" s="169">
        <v>319390</v>
      </c>
      <c r="I16" s="169">
        <v>379124</v>
      </c>
      <c r="J16" s="169">
        <v>436005</v>
      </c>
      <c r="K16" s="169">
        <v>472714</v>
      </c>
      <c r="L16" s="169">
        <v>507143</v>
      </c>
      <c r="M16" s="169">
        <v>549594</v>
      </c>
      <c r="N16" s="169">
        <v>586989</v>
      </c>
      <c r="O16" s="169">
        <v>611594</v>
      </c>
      <c r="P16" s="169">
        <v>633536</v>
      </c>
      <c r="Q16" s="169">
        <v>660025</v>
      </c>
      <c r="R16" s="169">
        <v>679578</v>
      </c>
      <c r="S16" s="169">
        <v>687870</v>
      </c>
      <c r="T16" s="169">
        <v>696641</v>
      </c>
      <c r="U16" s="169">
        <v>714016</v>
      </c>
      <c r="V16" s="169">
        <v>724268</v>
      </c>
      <c r="W16" s="169">
        <v>729892</v>
      </c>
      <c r="X16" s="169">
        <v>732331</v>
      </c>
      <c r="Y16" s="169">
        <v>733756</v>
      </c>
      <c r="Z16" s="169">
        <v>729890</v>
      </c>
      <c r="AA16" s="169">
        <v>728742</v>
      </c>
      <c r="AB16" s="169">
        <v>726264</v>
      </c>
      <c r="AC16" s="169">
        <v>728902</v>
      </c>
      <c r="AD16" s="169">
        <v>726814</v>
      </c>
      <c r="AE16" s="169">
        <v>720099</v>
      </c>
      <c r="AF16" s="169">
        <v>720032</v>
      </c>
      <c r="AG16" s="169">
        <v>727377</v>
      </c>
      <c r="AH16" s="169">
        <v>731024</v>
      </c>
      <c r="AI16" s="169">
        <v>741256</v>
      </c>
      <c r="AJ16" s="169">
        <v>711911</v>
      </c>
      <c r="AK16" s="169">
        <v>701005</v>
      </c>
      <c r="AL16" s="169">
        <v>687049</v>
      </c>
      <c r="AM16" s="169">
        <v>672384</v>
      </c>
      <c r="AN16" s="169">
        <v>644311</v>
      </c>
      <c r="AO16" s="169">
        <v>630546</v>
      </c>
      <c r="AP16" s="169">
        <v>604630</v>
      </c>
      <c r="AQ16" s="169">
        <v>573822</v>
      </c>
      <c r="AR16" s="169">
        <v>541049</v>
      </c>
      <c r="AS16" s="169">
        <v>524495</v>
      </c>
      <c r="AT16" s="169">
        <v>505639</v>
      </c>
      <c r="AU16" s="146">
        <v>473801.6061845083</v>
      </c>
      <c r="AV16" s="146">
        <v>46.639499999999998</v>
      </c>
      <c r="AW16" s="146">
        <v>0</v>
      </c>
      <c r="AX16" s="146">
        <v>0</v>
      </c>
      <c r="AY16" s="146">
        <v>0</v>
      </c>
      <c r="AZ16" s="146">
        <v>46.639499999999998</v>
      </c>
    </row>
    <row r="17" spans="1:62" x14ac:dyDescent="0.25">
      <c r="A17" s="169" t="s">
        <v>240</v>
      </c>
      <c r="B17" s="169">
        <v>54.780500000000004</v>
      </c>
      <c r="C17" s="169">
        <v>0</v>
      </c>
      <c r="D17" s="169">
        <v>0</v>
      </c>
      <c r="E17" s="169">
        <v>0</v>
      </c>
      <c r="F17" s="169">
        <v>54.780500000000004</v>
      </c>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v>41586</v>
      </c>
      <c r="AK17" s="169">
        <v>74540</v>
      </c>
      <c r="AL17" s="169">
        <v>103420</v>
      </c>
      <c r="AM17" s="169">
        <v>132764</v>
      </c>
      <c r="AN17" s="169">
        <v>170793</v>
      </c>
      <c r="AO17" s="169">
        <v>201633</v>
      </c>
      <c r="AP17" s="169">
        <v>239498</v>
      </c>
      <c r="AQ17" s="169">
        <v>281022</v>
      </c>
      <c r="AR17" s="169">
        <v>323865</v>
      </c>
      <c r="AS17" s="169">
        <v>356313</v>
      </c>
      <c r="AT17" s="169">
        <v>392868</v>
      </c>
      <c r="AU17" s="146">
        <v>427640</v>
      </c>
      <c r="AV17" s="146">
        <v>54.780500000000004</v>
      </c>
      <c r="AW17" s="146">
        <v>0</v>
      </c>
      <c r="AX17" s="146">
        <v>0</v>
      </c>
      <c r="AY17" s="146">
        <v>0</v>
      </c>
      <c r="AZ17" s="146">
        <v>54.780500000000004</v>
      </c>
    </row>
    <row r="18" spans="1:62" x14ac:dyDescent="0.2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3"/>
      <c r="AW18" s="133"/>
      <c r="AX18" s="133"/>
      <c r="AY18" s="133"/>
      <c r="AZ18" s="133"/>
      <c r="BA18" s="133"/>
      <c r="BB18" s="133"/>
      <c r="BC18" s="133"/>
      <c r="BD18" s="133"/>
      <c r="BE18" s="133"/>
      <c r="BF18" s="133"/>
      <c r="BG18" s="133"/>
      <c r="BH18" s="133"/>
      <c r="BI18" s="133"/>
      <c r="BJ18" s="133"/>
    </row>
    <row r="19" spans="1:62" ht="15.6" x14ac:dyDescent="0.3">
      <c r="A19" s="128" t="s">
        <v>295</v>
      </c>
      <c r="B19" s="129" t="s">
        <v>296</v>
      </c>
      <c r="C19" s="129" t="s">
        <v>297</v>
      </c>
      <c r="D19" s="129" t="s">
        <v>298</v>
      </c>
      <c r="E19" s="129" t="s">
        <v>299</v>
      </c>
      <c r="F19" s="129" t="s">
        <v>300</v>
      </c>
      <c r="G19" s="129" t="s">
        <v>301</v>
      </c>
      <c r="H19" s="129" t="s">
        <v>302</v>
      </c>
      <c r="I19" s="129" t="s">
        <v>303</v>
      </c>
      <c r="J19" s="129" t="s">
        <v>34</v>
      </c>
      <c r="K19" s="129" t="s">
        <v>35</v>
      </c>
      <c r="L19" s="129" t="s">
        <v>36</v>
      </c>
      <c r="M19" s="129" t="s">
        <v>37</v>
      </c>
      <c r="N19" s="129" t="s">
        <v>38</v>
      </c>
      <c r="O19" s="129" t="s">
        <v>39</v>
      </c>
      <c r="P19" s="129" t="s">
        <v>40</v>
      </c>
      <c r="Q19" s="129" t="s">
        <v>41</v>
      </c>
      <c r="R19" s="129" t="s">
        <v>42</v>
      </c>
      <c r="S19" s="129" t="s">
        <v>43</v>
      </c>
      <c r="T19" s="129" t="s">
        <v>44</v>
      </c>
      <c r="U19" s="129" t="s">
        <v>45</v>
      </c>
      <c r="V19" s="129" t="s">
        <v>46</v>
      </c>
      <c r="W19" s="129" t="s">
        <v>47</v>
      </c>
      <c r="X19" s="129" t="s">
        <v>48</v>
      </c>
      <c r="Y19" s="129" t="s">
        <v>49</v>
      </c>
      <c r="Z19" s="129" t="s">
        <v>3</v>
      </c>
      <c r="AA19" s="129" t="s">
        <v>4</v>
      </c>
      <c r="AB19" s="129" t="s">
        <v>5</v>
      </c>
      <c r="AC19" s="129" t="s">
        <v>6</v>
      </c>
      <c r="AD19" s="129" t="s">
        <v>7</v>
      </c>
      <c r="AE19" s="129" t="s">
        <v>8</v>
      </c>
      <c r="AF19" s="129" t="s">
        <v>9</v>
      </c>
      <c r="AG19" s="129" t="s">
        <v>10</v>
      </c>
      <c r="AH19" s="129" t="s">
        <v>11</v>
      </c>
      <c r="AI19" s="129" t="s">
        <v>12</v>
      </c>
      <c r="AJ19" s="129" t="s">
        <v>13</v>
      </c>
      <c r="AK19" s="129" t="s">
        <v>14</v>
      </c>
      <c r="AL19" s="129" t="s">
        <v>15</v>
      </c>
      <c r="AM19" s="129" t="s">
        <v>16</v>
      </c>
      <c r="AN19" s="129" t="s">
        <v>17</v>
      </c>
      <c r="AO19" s="129" t="s">
        <v>18</v>
      </c>
      <c r="AP19" s="129" t="s">
        <v>19</v>
      </c>
      <c r="AQ19" s="129" t="s">
        <v>20</v>
      </c>
      <c r="AR19" s="129" t="s">
        <v>21</v>
      </c>
      <c r="AS19" s="129" t="s">
        <v>22</v>
      </c>
      <c r="AT19" s="129" t="s">
        <v>50</v>
      </c>
      <c r="AU19" s="129" t="s">
        <v>51</v>
      </c>
      <c r="AV19" s="129" t="s">
        <v>296</v>
      </c>
      <c r="AW19" s="129" t="s">
        <v>297</v>
      </c>
      <c r="AX19" s="129" t="s">
        <v>298</v>
      </c>
      <c r="AY19" s="129" t="s">
        <v>299</v>
      </c>
      <c r="AZ19" s="130" t="s">
        <v>300</v>
      </c>
      <c r="BA19" s="130" t="s">
        <v>301</v>
      </c>
      <c r="BB19" s="130" t="s">
        <v>302</v>
      </c>
      <c r="BC19" s="130" t="s">
        <v>303</v>
      </c>
      <c r="BD19" s="130" t="s">
        <v>304</v>
      </c>
      <c r="BE19" s="164" t="s">
        <v>337</v>
      </c>
      <c r="BF19" s="120"/>
      <c r="BG19" s="120"/>
      <c r="BH19" s="120"/>
      <c r="BI19" s="120"/>
      <c r="BJ19" s="120"/>
    </row>
    <row r="20" spans="1:62" x14ac:dyDescent="0.25">
      <c r="A20" s="131" t="s">
        <v>305</v>
      </c>
      <c r="B20" s="132">
        <v>24.44533333333333</v>
      </c>
      <c r="C20" s="132">
        <v>23.791999999999998</v>
      </c>
      <c r="D20" s="132">
        <v>23.791999999999998</v>
      </c>
      <c r="E20" s="132">
        <v>23.370666666666661</v>
      </c>
      <c r="F20" s="132">
        <v>24.242666666666665</v>
      </c>
      <c r="G20" s="132">
        <v>24.242666666666665</v>
      </c>
      <c r="H20" s="132">
        <v>24.242666666666665</v>
      </c>
      <c r="I20" s="132">
        <v>24.242666666666665</v>
      </c>
      <c r="J20" s="132">
        <v>64337</v>
      </c>
      <c r="K20" s="132">
        <v>68773</v>
      </c>
      <c r="L20" s="132">
        <v>76893</v>
      </c>
      <c r="M20" s="132">
        <v>82406</v>
      </c>
      <c r="N20" s="132">
        <v>88572</v>
      </c>
      <c r="O20" s="132">
        <v>91410</v>
      </c>
      <c r="P20" s="132">
        <v>95390</v>
      </c>
      <c r="Q20" s="132">
        <v>103953</v>
      </c>
      <c r="R20" s="132">
        <v>112888</v>
      </c>
      <c r="S20" s="132">
        <v>124155</v>
      </c>
      <c r="T20" s="132">
        <v>137444</v>
      </c>
      <c r="U20" s="132">
        <v>150754</v>
      </c>
      <c r="V20" s="132">
        <v>162844</v>
      </c>
      <c r="W20" s="132">
        <v>172110</v>
      </c>
      <c r="X20" s="132">
        <v>186765</v>
      </c>
      <c r="Y20" s="132">
        <v>201324</v>
      </c>
      <c r="Z20" s="132">
        <v>217033</v>
      </c>
      <c r="AA20" s="132">
        <v>226940</v>
      </c>
      <c r="AB20" s="132">
        <v>243537</v>
      </c>
      <c r="AC20" s="132">
        <v>257574</v>
      </c>
      <c r="AD20" s="132">
        <v>272914</v>
      </c>
      <c r="AE20" s="132">
        <v>283203</v>
      </c>
      <c r="AF20" s="132">
        <v>293777</v>
      </c>
      <c r="AG20" s="132">
        <v>303269</v>
      </c>
      <c r="AH20" s="132">
        <v>314199</v>
      </c>
      <c r="AI20" s="132">
        <v>319379</v>
      </c>
      <c r="AJ20" s="132">
        <v>327756</v>
      </c>
      <c r="AK20" s="132">
        <v>335892</v>
      </c>
      <c r="AL20" s="132">
        <v>345507</v>
      </c>
      <c r="AM20" s="132">
        <v>349025</v>
      </c>
      <c r="AN20" s="132">
        <v>355574</v>
      </c>
      <c r="AO20" s="132">
        <v>359502</v>
      </c>
      <c r="AP20" s="132">
        <v>361411</v>
      </c>
      <c r="AQ20" s="132">
        <v>362559</v>
      </c>
      <c r="AR20" s="132">
        <v>366203</v>
      </c>
      <c r="AS20" s="132">
        <v>365701</v>
      </c>
      <c r="AT20" s="132">
        <v>361685</v>
      </c>
      <c r="AU20" s="132">
        <v>357603</v>
      </c>
      <c r="AV20" s="134">
        <v>24.44533333333333</v>
      </c>
      <c r="AW20" s="134">
        <v>23.791999999999998</v>
      </c>
      <c r="AX20" s="134">
        <v>23.791999999999998</v>
      </c>
      <c r="AY20" s="134">
        <v>23.370666666666661</v>
      </c>
      <c r="AZ20" s="134">
        <v>24.242666666666665</v>
      </c>
      <c r="BA20" s="134">
        <v>24.242666666666665</v>
      </c>
      <c r="BB20" s="134">
        <v>24.242666666666665</v>
      </c>
      <c r="BC20" s="134">
        <v>24.242666666666665</v>
      </c>
      <c r="BD20" s="134">
        <v>24.62</v>
      </c>
      <c r="BE20" s="134">
        <v>25.312000000000001</v>
      </c>
    </row>
    <row r="21" spans="1:62" x14ac:dyDescent="0.25">
      <c r="A21" s="131" t="s">
        <v>306</v>
      </c>
      <c r="B21" s="132">
        <v>29.94677871148459</v>
      </c>
      <c r="C21" s="132">
        <v>30.627450980392158</v>
      </c>
      <c r="D21" s="132">
        <v>30.627450980392158</v>
      </c>
      <c r="E21" s="132">
        <v>30.624649859943979</v>
      </c>
      <c r="F21" s="132">
        <v>30.624649859943979</v>
      </c>
      <c r="G21" s="132">
        <v>30.624649859943979</v>
      </c>
      <c r="H21" s="132">
        <v>30.624649859943979</v>
      </c>
      <c r="I21" s="132">
        <v>30.624649859943979</v>
      </c>
      <c r="J21" s="132">
        <v>83</v>
      </c>
      <c r="K21" s="132">
        <v>78</v>
      </c>
      <c r="L21" s="132">
        <v>69</v>
      </c>
      <c r="M21" s="132">
        <v>71</v>
      </c>
      <c r="N21" s="132">
        <v>75</v>
      </c>
      <c r="O21" s="132">
        <v>75</v>
      </c>
      <c r="P21" s="132">
        <v>76</v>
      </c>
      <c r="Q21" s="132">
        <v>77</v>
      </c>
      <c r="R21" s="132">
        <v>78</v>
      </c>
      <c r="S21" s="132">
        <v>154</v>
      </c>
      <c r="T21" s="132">
        <v>157</v>
      </c>
      <c r="U21" s="132">
        <v>156</v>
      </c>
      <c r="V21" s="132">
        <v>611</v>
      </c>
      <c r="W21" s="132">
        <v>1036</v>
      </c>
      <c r="X21" s="132">
        <v>1048</v>
      </c>
      <c r="Y21" s="132">
        <v>1281</v>
      </c>
      <c r="Z21" s="132">
        <v>1486</v>
      </c>
      <c r="AA21" s="132">
        <v>1655</v>
      </c>
      <c r="AB21" s="132">
        <v>1961</v>
      </c>
      <c r="AC21" s="132">
        <v>2199</v>
      </c>
      <c r="AD21" s="132">
        <v>2585</v>
      </c>
      <c r="AE21" s="132">
        <v>3215</v>
      </c>
      <c r="AF21" s="132">
        <v>3049</v>
      </c>
      <c r="AG21" s="132">
        <v>3691</v>
      </c>
      <c r="AH21" s="132">
        <v>4249</v>
      </c>
      <c r="AI21" s="132">
        <v>4640</v>
      </c>
      <c r="AJ21" s="132">
        <v>5023</v>
      </c>
      <c r="AK21" s="132">
        <v>5327</v>
      </c>
      <c r="AL21" s="132">
        <v>5760</v>
      </c>
      <c r="AM21" s="132">
        <v>6371</v>
      </c>
      <c r="AN21" s="132">
        <v>6583</v>
      </c>
      <c r="AO21" s="132">
        <v>7052</v>
      </c>
      <c r="AP21" s="132">
        <v>7099</v>
      </c>
      <c r="AQ21" s="132">
        <v>7553</v>
      </c>
      <c r="AR21" s="132">
        <v>7861</v>
      </c>
      <c r="AS21" s="132">
        <v>8289</v>
      </c>
      <c r="AT21" s="132">
        <v>8890</v>
      </c>
      <c r="AU21" s="132">
        <v>8958</v>
      </c>
      <c r="AV21" s="134">
        <v>29.94677871148459</v>
      </c>
      <c r="AW21" s="134">
        <v>30.627450980392158</v>
      </c>
      <c r="AX21" s="134">
        <v>30.627450980392158</v>
      </c>
      <c r="AY21" s="134">
        <v>30.624649859943979</v>
      </c>
      <c r="AZ21" s="134">
        <v>30.624649859943979</v>
      </c>
      <c r="BA21" s="134">
        <v>30.624649859943979</v>
      </c>
      <c r="BB21" s="134">
        <v>30.624649859943979</v>
      </c>
      <c r="BC21" s="134">
        <v>30.624649859943979</v>
      </c>
      <c r="BD21" s="134">
        <v>30.45</v>
      </c>
      <c r="BE21" s="134">
        <v>33.453781512605048</v>
      </c>
    </row>
    <row r="22" spans="1:62" x14ac:dyDescent="0.25">
      <c r="A22" s="131" t="s">
        <v>307</v>
      </c>
      <c r="B22" s="132">
        <v>36.768595041322314</v>
      </c>
      <c r="C22" s="132">
        <v>36.768595041322314</v>
      </c>
      <c r="D22" s="132">
        <v>36.768595041322314</v>
      </c>
      <c r="E22" s="132">
        <v>38.826446280991739</v>
      </c>
      <c r="F22" s="132">
        <v>38.826446280991739</v>
      </c>
      <c r="G22" s="132">
        <v>38.826446280991739</v>
      </c>
      <c r="H22" s="132">
        <v>38.826446280991739</v>
      </c>
      <c r="I22" s="132">
        <v>38.826446280991739</v>
      </c>
      <c r="J22" s="132">
        <v>318284</v>
      </c>
      <c r="K22" s="132">
        <v>345081</v>
      </c>
      <c r="L22" s="132">
        <v>380357</v>
      </c>
      <c r="M22" s="132">
        <v>417109</v>
      </c>
      <c r="N22" s="132">
        <v>450178</v>
      </c>
      <c r="O22" s="132">
        <v>469837</v>
      </c>
      <c r="P22" s="132">
        <v>490796</v>
      </c>
      <c r="Q22" s="132">
        <v>516417</v>
      </c>
      <c r="R22" s="132">
        <v>536778</v>
      </c>
      <c r="S22" s="132">
        <v>543619</v>
      </c>
      <c r="T22" s="132">
        <v>553634</v>
      </c>
      <c r="U22" s="132">
        <v>569318</v>
      </c>
      <c r="V22" s="132">
        <v>579100</v>
      </c>
      <c r="W22" s="132">
        <v>583099</v>
      </c>
      <c r="X22" s="132">
        <v>587934</v>
      </c>
      <c r="Y22" s="132">
        <v>590004</v>
      </c>
      <c r="Z22" s="132">
        <v>586392</v>
      </c>
      <c r="AA22" s="132">
        <v>585841</v>
      </c>
      <c r="AB22" s="132">
        <v>584460</v>
      </c>
      <c r="AC22" s="132">
        <v>588174</v>
      </c>
      <c r="AD22" s="132">
        <v>585984</v>
      </c>
      <c r="AE22" s="132">
        <v>579672</v>
      </c>
      <c r="AF22" s="132">
        <v>580386</v>
      </c>
      <c r="AG22" s="132">
        <v>588007</v>
      </c>
      <c r="AH22" s="132">
        <v>590471</v>
      </c>
      <c r="AI22" s="132">
        <v>598743</v>
      </c>
      <c r="AJ22" s="132">
        <v>571473</v>
      </c>
      <c r="AK22" s="132">
        <v>569966</v>
      </c>
      <c r="AL22" s="132">
        <v>543000</v>
      </c>
      <c r="AM22" s="132">
        <v>533387</v>
      </c>
      <c r="AN22" s="132">
        <v>509892</v>
      </c>
      <c r="AO22" s="132">
        <v>505989</v>
      </c>
      <c r="AP22" s="132">
        <v>484476.15436096722</v>
      </c>
      <c r="AQ22" s="132">
        <v>461121.03255603538</v>
      </c>
      <c r="AR22" s="132">
        <v>434091.17893745762</v>
      </c>
      <c r="AS22" s="132">
        <v>422421.30625104555</v>
      </c>
      <c r="AT22" s="132">
        <v>407707.4657905341</v>
      </c>
      <c r="AU22" s="132">
        <v>391987.81662108627</v>
      </c>
      <c r="AV22" s="138">
        <v>36.768595041322314</v>
      </c>
      <c r="AW22" s="138">
        <v>36.768595041322314</v>
      </c>
      <c r="AX22" s="138">
        <v>36.768595041322314</v>
      </c>
      <c r="AY22" s="138">
        <v>38.826446280991739</v>
      </c>
      <c r="AZ22" s="138">
        <v>38.826446280991739</v>
      </c>
      <c r="BA22" s="138">
        <v>38.826446280991739</v>
      </c>
      <c r="BB22" s="138">
        <v>38.826446280991739</v>
      </c>
      <c r="BC22" s="138">
        <v>38.826446280991739</v>
      </c>
      <c r="BD22" s="138">
        <v>41.61</v>
      </c>
      <c r="BE22" s="138">
        <v>45.991735537190081</v>
      </c>
      <c r="BF22" s="133"/>
      <c r="BG22" s="133"/>
      <c r="BH22" s="133"/>
      <c r="BI22" s="133"/>
      <c r="BJ22" s="133"/>
    </row>
    <row r="23" spans="1:62" ht="15.6" x14ac:dyDescent="0.3">
      <c r="A23" s="131" t="s">
        <v>308</v>
      </c>
      <c r="B23" s="132">
        <v>22.746556473829205</v>
      </c>
      <c r="C23" s="132">
        <v>22.495867768595041</v>
      </c>
      <c r="D23" s="132">
        <v>22.495867768595041</v>
      </c>
      <c r="E23" s="132">
        <v>24.201101928374655</v>
      </c>
      <c r="F23" s="132">
        <v>23.746556473829202</v>
      </c>
      <c r="G23" s="132">
        <v>23.746556473829202</v>
      </c>
      <c r="H23" s="132">
        <v>23.625344352617084</v>
      </c>
      <c r="I23" s="132">
        <v>23.746556473829202</v>
      </c>
      <c r="J23" s="132">
        <v>117721</v>
      </c>
      <c r="K23" s="132">
        <v>127633</v>
      </c>
      <c r="L23" s="132">
        <v>126786</v>
      </c>
      <c r="M23" s="132">
        <v>132485</v>
      </c>
      <c r="N23" s="132">
        <v>136803</v>
      </c>
      <c r="O23" s="132">
        <v>141757</v>
      </c>
      <c r="P23" s="132">
        <v>142740</v>
      </c>
      <c r="Q23" s="132">
        <v>143607</v>
      </c>
      <c r="R23" s="132">
        <v>142800</v>
      </c>
      <c r="S23" s="132">
        <v>144251</v>
      </c>
      <c r="T23" s="132">
        <v>143007</v>
      </c>
      <c r="U23" s="132">
        <v>144698</v>
      </c>
      <c r="V23" s="132">
        <v>145168</v>
      </c>
      <c r="W23" s="132">
        <v>146793</v>
      </c>
      <c r="X23" s="132">
        <v>144397</v>
      </c>
      <c r="Y23" s="132">
        <v>143752</v>
      </c>
      <c r="Z23" s="132">
        <v>143498</v>
      </c>
      <c r="AA23" s="132">
        <v>142901</v>
      </c>
      <c r="AB23" s="132">
        <v>141804</v>
      </c>
      <c r="AC23" s="132">
        <v>140728</v>
      </c>
      <c r="AD23" s="132">
        <v>140830</v>
      </c>
      <c r="AE23" s="132">
        <v>140427</v>
      </c>
      <c r="AF23" s="132">
        <v>139646</v>
      </c>
      <c r="AG23" s="132">
        <v>139370</v>
      </c>
      <c r="AH23" s="132">
        <v>140553</v>
      </c>
      <c r="AI23" s="132">
        <v>142513</v>
      </c>
      <c r="AJ23" s="132">
        <v>140438</v>
      </c>
      <c r="AK23" s="132">
        <v>131039</v>
      </c>
      <c r="AL23" s="132">
        <v>144049</v>
      </c>
      <c r="AM23" s="132">
        <v>138997</v>
      </c>
      <c r="AN23" s="132">
        <v>134419</v>
      </c>
      <c r="AO23" s="132">
        <v>124557</v>
      </c>
      <c r="AP23" s="132">
        <v>120153.84563903279</v>
      </c>
      <c r="AQ23" s="132">
        <v>112700.9674439646</v>
      </c>
      <c r="AR23" s="132">
        <v>106957.82106254235</v>
      </c>
      <c r="AS23" s="132">
        <v>102073.69374895444</v>
      </c>
      <c r="AT23" s="132">
        <v>97931.534209465914</v>
      </c>
      <c r="AU23" s="132">
        <v>92671.18337891376</v>
      </c>
      <c r="AV23" s="138">
        <v>22.746556473829205</v>
      </c>
      <c r="AW23" s="138">
        <v>22.495867768595041</v>
      </c>
      <c r="AX23" s="138">
        <v>22.495867768595041</v>
      </c>
      <c r="AY23" s="138">
        <v>24.201101928374655</v>
      </c>
      <c r="AZ23" s="138">
        <v>23.746556473829202</v>
      </c>
      <c r="BA23" s="138">
        <v>23.746556473829202</v>
      </c>
      <c r="BB23" s="138">
        <v>23.625344352617084</v>
      </c>
      <c r="BC23" s="138">
        <v>23.746556473829202</v>
      </c>
      <c r="BD23" s="138">
        <v>27.5</v>
      </c>
      <c r="BE23" s="138">
        <v>28.685950413223143</v>
      </c>
      <c r="BF23" s="120"/>
      <c r="BG23" s="120"/>
      <c r="BH23" s="120"/>
      <c r="BI23" s="120"/>
      <c r="BJ23" s="120"/>
    </row>
    <row r="24" spans="1:62" x14ac:dyDescent="0.25">
      <c r="A24" s="131" t="s">
        <v>309</v>
      </c>
      <c r="B24" s="132">
        <v>30.700000000000003</v>
      </c>
      <c r="C24" s="132">
        <v>31.533333333333339</v>
      </c>
      <c r="D24" s="132">
        <v>29.358333333333331</v>
      </c>
      <c r="E24" s="132">
        <v>29.577777777777779</v>
      </c>
      <c r="F24" s="132">
        <v>29.994444444444444</v>
      </c>
      <c r="G24" s="132">
        <v>29.994444444444444</v>
      </c>
      <c r="H24" s="132">
        <v>30.044444444444448</v>
      </c>
      <c r="I24" s="132">
        <v>30.766666666666669</v>
      </c>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v>38030</v>
      </c>
      <c r="AK24" s="132">
        <v>68720</v>
      </c>
      <c r="AL24" s="132">
        <v>95075</v>
      </c>
      <c r="AM24" s="132">
        <v>118226</v>
      </c>
      <c r="AN24" s="132">
        <v>152235</v>
      </c>
      <c r="AO24" s="132">
        <v>180961</v>
      </c>
      <c r="AP24" s="132">
        <v>216814.16094101162</v>
      </c>
      <c r="AQ24" s="132">
        <v>253377.47294982424</v>
      </c>
      <c r="AR24" s="132">
        <v>290919.28938657005</v>
      </c>
      <c r="AS24" s="132">
        <v>320269.34943465365</v>
      </c>
      <c r="AT24" s="132">
        <v>351263.49654714717</v>
      </c>
      <c r="AU24" s="132">
        <v>380077.33519220212</v>
      </c>
      <c r="AV24" s="134">
        <v>30.700000000000003</v>
      </c>
      <c r="AW24" s="134">
        <v>31.533333333333339</v>
      </c>
      <c r="AX24" s="134">
        <v>29.358333333333331</v>
      </c>
      <c r="AY24" s="134">
        <v>29.577777777777779</v>
      </c>
      <c r="AZ24" s="134">
        <v>29.994444444444444</v>
      </c>
      <c r="BA24" s="134">
        <v>29.994444444444444</v>
      </c>
      <c r="BB24" s="134">
        <v>30.044444444444448</v>
      </c>
      <c r="BC24" s="134">
        <v>30.766666666666669</v>
      </c>
      <c r="BD24" s="134">
        <v>28.08</v>
      </c>
      <c r="BE24" s="134">
        <v>27.508333333333333</v>
      </c>
    </row>
    <row r="25" spans="1:62" x14ac:dyDescent="0.25">
      <c r="A25" s="131" t="s">
        <v>310</v>
      </c>
      <c r="B25" s="132">
        <v>31.249322493224934</v>
      </c>
      <c r="C25" s="132">
        <v>31.249322493224934</v>
      </c>
      <c r="D25" s="132">
        <v>31.249322493224934</v>
      </c>
      <c r="E25" s="132">
        <v>31.249322493224934</v>
      </c>
      <c r="F25" s="132">
        <v>31.168021680216803</v>
      </c>
      <c r="G25" s="132">
        <v>31.168021680216803</v>
      </c>
      <c r="H25" s="132">
        <v>31.168021680216803</v>
      </c>
      <c r="I25" s="132">
        <v>31.168021680216803</v>
      </c>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v>3556</v>
      </c>
      <c r="AK25" s="132">
        <v>5820</v>
      </c>
      <c r="AL25" s="132">
        <v>8345</v>
      </c>
      <c r="AM25" s="132">
        <v>14538</v>
      </c>
      <c r="AN25" s="132">
        <v>18558</v>
      </c>
      <c r="AO25" s="132">
        <v>20672</v>
      </c>
      <c r="AP25" s="132">
        <v>22683.839058988367</v>
      </c>
      <c r="AQ25" s="132">
        <v>27644.527050175751</v>
      </c>
      <c r="AR25" s="132">
        <v>32945.710613429976</v>
      </c>
      <c r="AS25" s="132">
        <v>36043.650565346332</v>
      </c>
      <c r="AT25" s="132">
        <v>41604.503452852856</v>
      </c>
      <c r="AU25" s="132">
        <v>47562.664807797846</v>
      </c>
      <c r="AV25" s="134">
        <v>31.249322493224934</v>
      </c>
      <c r="AW25" s="134">
        <v>31.249322493224934</v>
      </c>
      <c r="AX25" s="134">
        <v>31.249322493224934</v>
      </c>
      <c r="AY25" s="134">
        <v>31.249322493224934</v>
      </c>
      <c r="AZ25" s="134">
        <v>31.168021680216803</v>
      </c>
      <c r="BA25" s="134">
        <v>31.168021680216803</v>
      </c>
      <c r="BB25" s="134">
        <v>31.168021680216803</v>
      </c>
      <c r="BC25" s="134">
        <v>31.168021680216803</v>
      </c>
      <c r="BD25" s="134">
        <v>31.17</v>
      </c>
      <c r="BE25" s="134">
        <v>31.168021680216803</v>
      </c>
    </row>
    <row r="26" spans="1:62" x14ac:dyDescent="0.25">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3"/>
      <c r="AK26" s="133"/>
      <c r="AL26" s="133"/>
      <c r="AM26" s="133"/>
      <c r="AN26" s="133"/>
      <c r="AO26" s="139"/>
      <c r="AP26" s="140"/>
      <c r="AQ26" s="140"/>
      <c r="AR26" s="140"/>
      <c r="AS26" s="140"/>
      <c r="AT26" s="140"/>
      <c r="AU26" s="140"/>
      <c r="AV26" s="140"/>
      <c r="AW26" s="140"/>
      <c r="AX26" s="140"/>
      <c r="AY26" s="140"/>
      <c r="AZ26" s="140"/>
      <c r="BA26" s="140"/>
      <c r="BB26" s="140"/>
      <c r="BC26" s="140"/>
      <c r="BD26" s="140"/>
      <c r="BE26" s="140"/>
      <c r="BF26" s="133"/>
      <c r="BG26" s="133"/>
      <c r="BH26" s="133"/>
      <c r="BI26" s="133"/>
      <c r="BJ26" s="133"/>
    </row>
    <row r="27" spans="1:62" ht="15.6" x14ac:dyDescent="0.3">
      <c r="A27" s="128" t="s">
        <v>311</v>
      </c>
      <c r="B27" s="129" t="s">
        <v>26</v>
      </c>
      <c r="C27" s="129" t="s">
        <v>27</v>
      </c>
      <c r="D27" s="129" t="s">
        <v>28</v>
      </c>
      <c r="E27" s="129" t="s">
        <v>29</v>
      </c>
      <c r="F27" s="129" t="s">
        <v>30</v>
      </c>
      <c r="G27" s="129" t="s">
        <v>31</v>
      </c>
      <c r="H27" s="129" t="s">
        <v>32</v>
      </c>
      <c r="I27" s="129" t="s">
        <v>33</v>
      </c>
      <c r="J27" s="129" t="s">
        <v>34</v>
      </c>
      <c r="K27" s="129" t="s">
        <v>35</v>
      </c>
      <c r="L27" s="129" t="s">
        <v>36</v>
      </c>
      <c r="M27" s="129" t="s">
        <v>37</v>
      </c>
      <c r="N27" s="129" t="s">
        <v>38</v>
      </c>
      <c r="O27" s="129" t="s">
        <v>39</v>
      </c>
      <c r="P27" s="129" t="s">
        <v>40</v>
      </c>
      <c r="Q27" s="129" t="s">
        <v>41</v>
      </c>
      <c r="R27" s="129" t="s">
        <v>42</v>
      </c>
      <c r="S27" s="129" t="s">
        <v>43</v>
      </c>
      <c r="T27" s="129" t="s">
        <v>44</v>
      </c>
      <c r="U27" s="129" t="s">
        <v>45</v>
      </c>
      <c r="V27" s="129" t="s">
        <v>46</v>
      </c>
      <c r="W27" s="129" t="s">
        <v>47</v>
      </c>
      <c r="X27" s="129" t="s">
        <v>48</v>
      </c>
      <c r="Y27" s="129" t="s">
        <v>49</v>
      </c>
      <c r="Z27" s="129" t="s">
        <v>3</v>
      </c>
      <c r="AA27" s="129" t="s">
        <v>4</v>
      </c>
      <c r="AB27" s="129" t="s">
        <v>5</v>
      </c>
      <c r="AC27" s="129" t="s">
        <v>6</v>
      </c>
      <c r="AD27" s="129" t="s">
        <v>7</v>
      </c>
      <c r="AE27" s="129" t="s">
        <v>8</v>
      </c>
      <c r="AF27" s="129" t="s">
        <v>9</v>
      </c>
      <c r="AG27" s="129" t="s">
        <v>10</v>
      </c>
      <c r="AH27" s="129" t="s">
        <v>11</v>
      </c>
      <c r="AI27" s="129" t="s">
        <v>12</v>
      </c>
      <c r="AJ27" s="129" t="s">
        <v>13</v>
      </c>
      <c r="AK27" s="129" t="s">
        <v>14</v>
      </c>
      <c r="AL27" s="129" t="s">
        <v>15</v>
      </c>
      <c r="AM27" s="129" t="s">
        <v>16</v>
      </c>
      <c r="AN27" s="129" t="s">
        <v>17</v>
      </c>
      <c r="AO27" s="129" t="s">
        <v>18</v>
      </c>
      <c r="AP27" s="129" t="s">
        <v>19</v>
      </c>
      <c r="AQ27" s="129" t="s">
        <v>20</v>
      </c>
      <c r="AR27" s="129" t="s">
        <v>21</v>
      </c>
      <c r="AS27" s="129" t="s">
        <v>22</v>
      </c>
      <c r="AT27" s="129" t="s">
        <v>50</v>
      </c>
      <c r="AU27" s="129" t="s">
        <v>51</v>
      </c>
      <c r="AV27" s="129" t="s">
        <v>296</v>
      </c>
      <c r="AW27" s="129" t="s">
        <v>297</v>
      </c>
      <c r="AX27" s="129" t="s">
        <v>298</v>
      </c>
      <c r="AY27" s="129" t="s">
        <v>299</v>
      </c>
      <c r="AZ27" s="130" t="s">
        <v>300</v>
      </c>
      <c r="BA27" s="130" t="s">
        <v>301</v>
      </c>
      <c r="BB27" s="130" t="s">
        <v>302</v>
      </c>
      <c r="BC27" s="130" t="s">
        <v>303</v>
      </c>
      <c r="BD27" s="130" t="s">
        <v>304</v>
      </c>
      <c r="BE27" s="164" t="s">
        <v>337</v>
      </c>
      <c r="BF27" s="120"/>
      <c r="BG27" s="120"/>
      <c r="BH27" s="120"/>
      <c r="BI27" s="120"/>
      <c r="BJ27" s="120"/>
    </row>
    <row r="28" spans="1:62" x14ac:dyDescent="0.25">
      <c r="A28" s="131" t="s">
        <v>305</v>
      </c>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v>39209</v>
      </c>
      <c r="AN28" s="132">
        <v>37101</v>
      </c>
      <c r="AO28" s="132">
        <v>35607</v>
      </c>
      <c r="AP28" s="141">
        <v>30244.514464594129</v>
      </c>
      <c r="AQ28" s="141">
        <v>27625.064996344085</v>
      </c>
      <c r="AR28" s="141">
        <v>24879.707015637443</v>
      </c>
      <c r="AS28" s="141">
        <v>21854.987785954232</v>
      </c>
      <c r="AT28" s="141">
        <v>18523.689926470295</v>
      </c>
      <c r="AU28" s="141">
        <v>16710.286584795202</v>
      </c>
      <c r="AV28" s="142">
        <v>60.458666666666673</v>
      </c>
      <c r="AW28" s="142">
        <v>59.962666666666664</v>
      </c>
      <c r="AX28" s="142">
        <v>59.962666666666664</v>
      </c>
      <c r="AY28" s="142">
        <v>60.080000000000005</v>
      </c>
      <c r="AZ28" s="142">
        <v>60.080000000000005</v>
      </c>
      <c r="BA28" s="142">
        <v>61.933333333333337</v>
      </c>
      <c r="BB28" s="142">
        <v>61.933333333333337</v>
      </c>
      <c r="BC28" s="142">
        <v>61.933333333333337</v>
      </c>
      <c r="BD28" s="142">
        <v>60.52</v>
      </c>
      <c r="BE28" s="142">
        <v>62.4</v>
      </c>
    </row>
    <row r="29" spans="1:62" x14ac:dyDescent="0.25">
      <c r="A29" s="131" t="s">
        <v>306</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v>5377</v>
      </c>
      <c r="AN29" s="132">
        <v>5326</v>
      </c>
      <c r="AO29" s="132">
        <v>4945</v>
      </c>
      <c r="AP29" s="141">
        <v>4650.5651986183066</v>
      </c>
      <c r="AQ29" s="141">
        <v>5696.359468288244</v>
      </c>
      <c r="AR29" s="141">
        <v>5508.2889652195272</v>
      </c>
      <c r="AS29" s="141">
        <v>5091.4123894111608</v>
      </c>
      <c r="AT29" s="141">
        <v>4977.1417172357951</v>
      </c>
      <c r="AU29" s="141">
        <v>4924.276980669044</v>
      </c>
      <c r="AV29" s="142">
        <v>43.630252100840337</v>
      </c>
      <c r="AW29" s="142">
        <v>43.630252100840337</v>
      </c>
      <c r="AX29" s="142">
        <v>43.630252100840337</v>
      </c>
      <c r="AY29" s="142">
        <v>44.62605042016807</v>
      </c>
      <c r="AZ29" s="142">
        <v>44.62605042016807</v>
      </c>
      <c r="BA29" s="142">
        <v>44.62605042016807</v>
      </c>
      <c r="BB29" s="142">
        <v>44.62605042016807</v>
      </c>
      <c r="BC29" s="142">
        <v>44.62605042016807</v>
      </c>
      <c r="BD29" s="142">
        <v>44.37</v>
      </c>
      <c r="BE29" s="142">
        <v>47.27731092436975</v>
      </c>
    </row>
    <row r="30" spans="1:62" x14ac:dyDescent="0.25">
      <c r="A30" s="131" t="s">
        <v>307</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43">
        <v>44586</v>
      </c>
      <c r="AN30" s="143">
        <v>42427</v>
      </c>
      <c r="AO30" s="143">
        <v>40552</v>
      </c>
      <c r="AP30" s="143">
        <v>34895.079663212433</v>
      </c>
      <c r="AQ30" s="143">
        <v>33321.424464632328</v>
      </c>
      <c r="AR30" s="143">
        <v>30387.995980856969</v>
      </c>
      <c r="AS30" s="143">
        <v>26946.400175365394</v>
      </c>
      <c r="AT30" s="143">
        <v>23500.831643706089</v>
      </c>
      <c r="AU30" s="143">
        <v>21634.563565464246</v>
      </c>
      <c r="AV30" s="144">
        <v>74.330578512396698</v>
      </c>
      <c r="AW30" s="144">
        <v>74.330578512396698</v>
      </c>
      <c r="AX30" s="144">
        <v>74.330578512396698</v>
      </c>
      <c r="AY30" s="144">
        <v>74.338842975206617</v>
      </c>
      <c r="AZ30" s="144">
        <v>74.338842975206617</v>
      </c>
      <c r="BA30" s="144">
        <v>77.611570247933884</v>
      </c>
      <c r="BB30" s="144">
        <v>77.611570247933884</v>
      </c>
      <c r="BC30" s="144">
        <v>77.611570247933884</v>
      </c>
      <c r="BD30" s="144">
        <v>55.08</v>
      </c>
      <c r="BE30" s="144">
        <v>58.347107438016529</v>
      </c>
      <c r="BF30" s="133"/>
      <c r="BG30" s="133"/>
      <c r="BH30" s="133"/>
      <c r="BI30" s="133"/>
      <c r="BJ30" s="133"/>
    </row>
    <row r="31" spans="1:62" ht="15.6" x14ac:dyDescent="0.3">
      <c r="A31" s="131" t="s">
        <v>308</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v>335434</v>
      </c>
      <c r="AN31" s="132">
        <v>312671</v>
      </c>
      <c r="AO31" s="132">
        <v>306803</v>
      </c>
      <c r="AP31" s="141">
        <v>290473.65889464598</v>
      </c>
      <c r="AQ31" s="141">
        <v>270435.52017064427</v>
      </c>
      <c r="AR31" s="141">
        <v>256436.36753016213</v>
      </c>
      <c r="AS31" s="141">
        <v>258333.53993696845</v>
      </c>
      <c r="AT31" s="141">
        <v>253906.20778824401</v>
      </c>
      <c r="AU31" s="141">
        <v>228720.50141940583</v>
      </c>
      <c r="AV31" s="142">
        <v>56.030303030303031</v>
      </c>
      <c r="AW31" s="142">
        <v>47.369146005509641</v>
      </c>
      <c r="AX31" s="142">
        <v>47.369146005509641</v>
      </c>
      <c r="AY31" s="142">
        <v>47.369146005509641</v>
      </c>
      <c r="AZ31" s="142">
        <v>49.275482093663918</v>
      </c>
      <c r="BA31" s="142">
        <v>49.275482093663918</v>
      </c>
      <c r="BB31" s="142">
        <v>49.275482093663918</v>
      </c>
      <c r="BC31" s="142">
        <v>48.89807162534435</v>
      </c>
      <c r="BD31" s="142">
        <v>47.98</v>
      </c>
      <c r="BE31" s="142">
        <v>49.446280991735534</v>
      </c>
      <c r="BF31" s="120"/>
      <c r="BG31" s="120"/>
      <c r="BH31" s="120"/>
      <c r="BI31" s="120"/>
      <c r="BJ31" s="120"/>
    </row>
    <row r="32" spans="1:62" x14ac:dyDescent="0.25">
      <c r="A32" s="131" t="s">
        <v>309</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v>111480</v>
      </c>
      <c r="AN32" s="132">
        <v>104157</v>
      </c>
      <c r="AO32" s="132">
        <v>96509</v>
      </c>
      <c r="AP32" s="141">
        <v>92455.335492227954</v>
      </c>
      <c r="AQ32" s="141">
        <v>82720.703976265504</v>
      </c>
      <c r="AR32" s="141">
        <v>76337.443536622595</v>
      </c>
      <c r="AS32" s="141">
        <v>71754.144428399188</v>
      </c>
      <c r="AT32" s="141">
        <v>65492.237471423963</v>
      </c>
      <c r="AU32" s="141">
        <v>60226.612914806079</v>
      </c>
      <c r="AV32" s="142">
        <v>35.016666666666673</v>
      </c>
      <c r="AW32" s="142">
        <v>38.283333333333331</v>
      </c>
      <c r="AX32" s="142">
        <v>38.283333333333331</v>
      </c>
      <c r="AY32" s="142">
        <v>38.283333333333331</v>
      </c>
      <c r="AZ32" s="142">
        <v>39.366666666666667</v>
      </c>
      <c r="BA32" s="142">
        <v>39.366666666666667</v>
      </c>
      <c r="BB32" s="142">
        <v>39.366666666666667</v>
      </c>
      <c r="BC32" s="142">
        <v>41.908333333333331</v>
      </c>
      <c r="BD32" s="142">
        <v>40.58</v>
      </c>
      <c r="BE32" s="142">
        <v>39.750000000000007</v>
      </c>
    </row>
    <row r="33" spans="1:60" x14ac:dyDescent="0.25">
      <c r="A33" s="131" t="s">
        <v>310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43">
        <v>446914</v>
      </c>
      <c r="AN33" s="143">
        <v>416828</v>
      </c>
      <c r="AO33" s="143">
        <v>403312</v>
      </c>
      <c r="AP33" s="143">
        <v>382928.99438687391</v>
      </c>
      <c r="AQ33" s="143">
        <v>353156.22414690978</v>
      </c>
      <c r="AR33" s="143">
        <v>332773.81106678472</v>
      </c>
      <c r="AS33" s="143">
        <v>330087.68436536763</v>
      </c>
      <c r="AT33" s="143">
        <v>319398.44525966799</v>
      </c>
      <c r="AU33" s="143">
        <v>288947.11433421192</v>
      </c>
      <c r="AV33" s="144">
        <v>44.474254742547423</v>
      </c>
      <c r="AW33" s="144">
        <v>44.474254742547423</v>
      </c>
      <c r="AX33" s="144">
        <v>44.474254742547423</v>
      </c>
      <c r="AY33" s="144">
        <v>44.474254742547423</v>
      </c>
      <c r="AZ33" s="144">
        <v>38.880758807588073</v>
      </c>
      <c r="BA33" s="144">
        <v>38.880758807588073</v>
      </c>
      <c r="BB33" s="144">
        <v>38.880758807588073</v>
      </c>
      <c r="BC33" s="144">
        <v>38.880758807588073</v>
      </c>
      <c r="BD33" s="144">
        <v>38.880000000000003</v>
      </c>
      <c r="BE33" s="144">
        <v>38.878048780487809</v>
      </c>
    </row>
    <row r="34" spans="1:60" x14ac:dyDescent="0.25">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45"/>
      <c r="AN34" s="145"/>
      <c r="AO34" s="145"/>
      <c r="AP34" s="145"/>
      <c r="AQ34" s="145"/>
      <c r="AR34" s="145"/>
      <c r="AS34" s="145"/>
      <c r="AT34" s="145"/>
      <c r="AU34" s="145"/>
      <c r="AV34" s="145"/>
      <c r="AW34" s="145"/>
      <c r="AX34" s="145"/>
      <c r="AY34" s="145"/>
      <c r="AZ34" s="145"/>
      <c r="BA34" s="145"/>
      <c r="BB34" s="145"/>
      <c r="BC34" s="145"/>
    </row>
    <row r="35" spans="1:60" ht="15.6" x14ac:dyDescent="0.3">
      <c r="A35" s="124" t="s">
        <v>312</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6"/>
      <c r="AZ35" s="126"/>
      <c r="BA35" s="126"/>
      <c r="BB35" s="126"/>
      <c r="BC35" s="126"/>
      <c r="BD35" s="126"/>
      <c r="BE35" s="126"/>
      <c r="BF35" s="126"/>
      <c r="BG35" s="126"/>
      <c r="BH35" s="126"/>
    </row>
    <row r="37" spans="1:60" ht="15.6" x14ac:dyDescent="0.3">
      <c r="AV37" s="181" t="s">
        <v>313</v>
      </c>
      <c r="AW37" s="181"/>
      <c r="AX37" s="181"/>
      <c r="AY37" s="181"/>
    </row>
    <row r="38" spans="1:60" ht="15.6" x14ac:dyDescent="0.3">
      <c r="A38" s="128" t="s">
        <v>314</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t="s">
        <v>315</v>
      </c>
      <c r="AW38" s="129" t="s">
        <v>316</v>
      </c>
      <c r="AX38" s="129" t="s">
        <v>317</v>
      </c>
      <c r="AY38" s="130" t="s">
        <v>293</v>
      </c>
    </row>
    <row r="39" spans="1:60" x14ac:dyDescent="0.25">
      <c r="A39" s="131" t="s">
        <v>242</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46">
        <v>0</v>
      </c>
      <c r="AW39" s="146">
        <v>39.950000000000003</v>
      </c>
      <c r="AX39" s="146">
        <v>0</v>
      </c>
      <c r="AY39" s="146">
        <v>39.950000000000003</v>
      </c>
    </row>
    <row r="40" spans="1:60" x14ac:dyDescent="0.25">
      <c r="A40" s="131" t="s">
        <v>253</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46">
        <v>0</v>
      </c>
      <c r="AW40" s="146">
        <v>39.166666666666664</v>
      </c>
      <c r="AX40" s="146">
        <v>0</v>
      </c>
      <c r="AY40" s="146">
        <v>39.166666666666664</v>
      </c>
    </row>
    <row r="41" spans="1:60" x14ac:dyDescent="0.25">
      <c r="A41" s="131" t="s">
        <v>243</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46">
        <v>0.27777777777777779</v>
      </c>
      <c r="AW41" s="146">
        <v>47.333333333333336</v>
      </c>
      <c r="AX41" s="146">
        <v>0</v>
      </c>
      <c r="AY41" s="146">
        <v>47.611111111111114</v>
      </c>
    </row>
    <row r="42" spans="1:60" x14ac:dyDescent="0.25">
      <c r="A42" s="131" t="s">
        <v>240</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46">
        <v>0</v>
      </c>
      <c r="AW42" s="146">
        <v>49.989999999999995</v>
      </c>
      <c r="AX42" s="146">
        <v>0</v>
      </c>
      <c r="AY42" s="146">
        <v>49.989999999999995</v>
      </c>
    </row>
    <row r="43" spans="1:60" x14ac:dyDescent="0.2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47"/>
      <c r="AW43" s="148"/>
      <c r="AX43" s="148"/>
      <c r="AY43" s="149"/>
    </row>
    <row r="44" spans="1:60" ht="15.6" x14ac:dyDescent="0.3">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81" t="s">
        <v>318</v>
      </c>
      <c r="AW44" s="181"/>
      <c r="AX44" s="181"/>
      <c r="AY44" s="181"/>
    </row>
    <row r="45" spans="1:60" ht="15.6" x14ac:dyDescent="0.3">
      <c r="A45" s="128" t="s">
        <v>314</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t="s">
        <v>315</v>
      </c>
      <c r="AW45" s="129" t="s">
        <v>316</v>
      </c>
      <c r="AX45" s="129" t="s">
        <v>317</v>
      </c>
      <c r="AY45" s="129" t="s">
        <v>293</v>
      </c>
    </row>
    <row r="46" spans="1:60" x14ac:dyDescent="0.25">
      <c r="A46" s="131" t="s">
        <v>242</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50">
        <v>0</v>
      </c>
      <c r="AW46" s="150">
        <v>51.666666666666664</v>
      </c>
      <c r="AX46" s="150">
        <v>0</v>
      </c>
      <c r="AY46" s="150">
        <v>51.666666666666664</v>
      </c>
    </row>
    <row r="47" spans="1:60" x14ac:dyDescent="0.25">
      <c r="A47" s="131" t="s">
        <v>253</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50">
        <v>1.3611111111111112</v>
      </c>
      <c r="AW47" s="150">
        <v>51.616666666666674</v>
      </c>
      <c r="AX47" s="150">
        <v>0</v>
      </c>
      <c r="AY47" s="150">
        <v>52.977777777777789</v>
      </c>
    </row>
    <row r="48" spans="1:60" x14ac:dyDescent="0.25">
      <c r="A48" s="131" t="s">
        <v>241</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50">
        <v>0.83333333333333337</v>
      </c>
      <c r="AW48" s="150">
        <v>56.666666666666664</v>
      </c>
      <c r="AX48" s="150">
        <v>0</v>
      </c>
      <c r="AY48" s="150">
        <v>57.5</v>
      </c>
    </row>
    <row r="49" spans="1:54" x14ac:dyDescent="0.25">
      <c r="A49" s="131" t="s">
        <v>240</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50">
        <v>4.166666666666667</v>
      </c>
      <c r="AW49" s="150">
        <v>59.989999999999995</v>
      </c>
      <c r="AX49" s="150">
        <v>0</v>
      </c>
      <c r="AY49" s="150">
        <v>64.156666666666666</v>
      </c>
    </row>
    <row r="50" spans="1:54" x14ac:dyDescent="0.25">
      <c r="A50" s="131" t="s">
        <v>319</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50">
        <v>1.6666666666666667</v>
      </c>
      <c r="AW50" s="150">
        <v>63.333333333333336</v>
      </c>
      <c r="AX50" s="150">
        <v>0</v>
      </c>
      <c r="AY50" s="150">
        <v>65</v>
      </c>
    </row>
    <row r="52" spans="1:54" ht="15.6" x14ac:dyDescent="0.3">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81" t="s">
        <v>318</v>
      </c>
      <c r="AW52" s="181"/>
      <c r="AX52" s="181"/>
      <c r="AY52" s="181"/>
      <c r="AZ52" s="181"/>
    </row>
    <row r="53" spans="1:54" ht="15.6" x14ac:dyDescent="0.3">
      <c r="A53" s="128" t="s">
        <v>314</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t="s">
        <v>299</v>
      </c>
      <c r="AW53" s="129" t="s">
        <v>300</v>
      </c>
      <c r="AX53" s="129" t="s">
        <v>301</v>
      </c>
      <c r="AY53" s="129" t="s">
        <v>302</v>
      </c>
      <c r="AZ53" s="129" t="s">
        <v>303</v>
      </c>
      <c r="BA53" s="129" t="s">
        <v>304</v>
      </c>
      <c r="BB53" s="129" t="s">
        <v>337</v>
      </c>
    </row>
    <row r="54" spans="1:54" x14ac:dyDescent="0.25">
      <c r="A54" s="131" t="s">
        <v>305</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50">
        <v>35.826666666666668</v>
      </c>
      <c r="AW54" s="150">
        <v>35.826666666666668</v>
      </c>
      <c r="AX54" s="150">
        <v>35.826666666666668</v>
      </c>
      <c r="AY54" s="150">
        <v>34.92</v>
      </c>
      <c r="AZ54" s="150">
        <v>34.92</v>
      </c>
      <c r="BA54" s="150">
        <v>34.79</v>
      </c>
      <c r="BB54" s="150">
        <v>31.994666666666667</v>
      </c>
    </row>
    <row r="55" spans="1:54" x14ac:dyDescent="0.25">
      <c r="A55" s="131" t="s">
        <v>306</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50">
        <v>38.899159663865547</v>
      </c>
      <c r="AW55" s="150">
        <v>39.201680672268907</v>
      </c>
      <c r="AX55" s="150">
        <v>34.030812324929975</v>
      </c>
      <c r="AY55" s="150">
        <v>33.291316526610643</v>
      </c>
      <c r="AZ55" s="150">
        <v>33.386554621848738</v>
      </c>
      <c r="BA55" s="150">
        <v>43.69</v>
      </c>
      <c r="BB55" s="150">
        <v>34.436974789915972</v>
      </c>
    </row>
    <row r="56" spans="1:54" x14ac:dyDescent="0.25">
      <c r="A56" s="131" t="s">
        <v>307</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50">
        <v>47.950413223140494</v>
      </c>
      <c r="AW56" s="150">
        <v>47.950413223140494</v>
      </c>
      <c r="AX56" s="150">
        <v>47.123966942148762</v>
      </c>
      <c r="AY56" s="150">
        <v>46.429752066115711</v>
      </c>
      <c r="AZ56" s="150">
        <v>45.578512396694222</v>
      </c>
      <c r="BA56" s="150">
        <v>43.69</v>
      </c>
      <c r="BB56" s="150">
        <v>44.371900826446279</v>
      </c>
    </row>
    <row r="57" spans="1:54" x14ac:dyDescent="0.25">
      <c r="A57" s="131" t="s">
        <v>308</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50">
        <v>57.606060606060609</v>
      </c>
      <c r="AW57" s="150">
        <v>53.837465564738288</v>
      </c>
      <c r="AX57" s="150">
        <v>52.217630853994493</v>
      </c>
      <c r="AY57" s="150">
        <v>51.082644628099175</v>
      </c>
      <c r="AZ57" s="150">
        <v>49.900826446280988</v>
      </c>
      <c r="BA57" s="150">
        <v>41.75</v>
      </c>
      <c r="BB57" s="150">
        <v>53.735537190082646</v>
      </c>
    </row>
    <row r="58" spans="1:54" x14ac:dyDescent="0.25">
      <c r="A58" s="131" t="s">
        <v>309</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50">
        <v>42.536111111111111</v>
      </c>
      <c r="AW58" s="150">
        <v>41.313888888888897</v>
      </c>
      <c r="AX58" s="150">
        <v>48.11666666666666</v>
      </c>
      <c r="AY58" s="150">
        <v>49.638888888888886</v>
      </c>
      <c r="AZ58" s="150">
        <v>48.572222222222223</v>
      </c>
      <c r="BA58" s="150">
        <v>42.93</v>
      </c>
      <c r="BB58" s="150">
        <v>39.06388888888889</v>
      </c>
    </row>
    <row r="59" spans="1:54" ht="17.25" customHeight="1" x14ac:dyDescent="0.25">
      <c r="A59" s="131" t="s">
        <v>310</v>
      </c>
      <c r="AV59" s="150">
        <v>41.010840108401084</v>
      </c>
      <c r="AW59" s="150">
        <v>39.550135501355015</v>
      </c>
      <c r="AX59" s="150">
        <v>40.636856368563684</v>
      </c>
      <c r="AY59" s="150">
        <v>41.75067750677507</v>
      </c>
      <c r="AZ59" s="150">
        <v>41.569105691056905</v>
      </c>
      <c r="BA59" s="150">
        <v>41.75</v>
      </c>
      <c r="BB59" s="150">
        <v>43.943089430894311</v>
      </c>
    </row>
    <row r="60" spans="1:54" ht="17.25" customHeight="1" x14ac:dyDescent="0.25">
      <c r="AV60" s="151"/>
      <c r="AW60" s="151"/>
      <c r="AX60" s="151"/>
      <c r="AY60" s="151"/>
      <c r="AZ60" s="151"/>
    </row>
    <row r="61" spans="1:54" ht="15.6" x14ac:dyDescent="0.3">
      <c r="AV61" s="181" t="s">
        <v>320</v>
      </c>
      <c r="AW61" s="181"/>
      <c r="AX61" s="181"/>
      <c r="AY61" s="181"/>
      <c r="AZ61" s="152"/>
    </row>
    <row r="62" spans="1:54" ht="15.6" x14ac:dyDescent="0.3">
      <c r="A62" s="128" t="s">
        <v>321</v>
      </c>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t="s">
        <v>315</v>
      </c>
      <c r="AW62" s="129" t="s">
        <v>316</v>
      </c>
      <c r="AX62" s="129" t="s">
        <v>317</v>
      </c>
      <c r="AY62" s="129" t="s">
        <v>293</v>
      </c>
    </row>
    <row r="63" spans="1:54" x14ac:dyDescent="0.25">
      <c r="A63" s="131" t="s">
        <v>253</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50">
        <v>0</v>
      </c>
      <c r="AW63" s="150">
        <v>40</v>
      </c>
      <c r="AX63" s="150">
        <v>0</v>
      </c>
      <c r="AY63" s="150">
        <v>40</v>
      </c>
    </row>
    <row r="64" spans="1:54" x14ac:dyDescent="0.25">
      <c r="A64" s="131" t="s">
        <v>240</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50">
        <v>0.68555555555555558</v>
      </c>
      <c r="AW64" s="150">
        <v>39.99</v>
      </c>
      <c r="AX64" s="150">
        <v>0</v>
      </c>
      <c r="AY64" s="150">
        <v>40.675555555555555</v>
      </c>
    </row>
    <row r="65" spans="1:60" x14ac:dyDescent="0.25">
      <c r="A65" s="131" t="s">
        <v>241</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50">
        <v>2.2222222222222223</v>
      </c>
      <c r="AW65" s="150">
        <v>45</v>
      </c>
      <c r="AX65" s="150">
        <v>0</v>
      </c>
      <c r="AY65" s="150">
        <v>47.222222222222221</v>
      </c>
    </row>
    <row r="66" spans="1:60" x14ac:dyDescent="0.25">
      <c r="A66" s="131" t="s">
        <v>319</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50">
        <v>3.3875000000000002</v>
      </c>
      <c r="AW66" s="150">
        <v>48.77</v>
      </c>
      <c r="AX66" s="150">
        <v>0</v>
      </c>
      <c r="AY66" s="150">
        <v>52.157500000000006</v>
      </c>
    </row>
    <row r="67" spans="1:60" x14ac:dyDescent="0.25">
      <c r="A67" s="131" t="s">
        <v>242</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50">
        <v>1.3611111111111112</v>
      </c>
      <c r="AW67" s="150">
        <v>55</v>
      </c>
      <c r="AX67" s="150">
        <v>0</v>
      </c>
      <c r="AY67" s="150">
        <v>56.361111111111114</v>
      </c>
    </row>
    <row r="69" spans="1:60" ht="15.6" x14ac:dyDescent="0.3">
      <c r="AV69" s="181" t="s">
        <v>320</v>
      </c>
      <c r="AW69" s="181"/>
      <c r="AX69" s="181"/>
      <c r="AY69" s="181"/>
    </row>
    <row r="70" spans="1:60" ht="15.6" x14ac:dyDescent="0.3">
      <c r="A70" s="128" t="s">
        <v>321</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t="s">
        <v>296</v>
      </c>
      <c r="AW70" s="129" t="s">
        <v>297</v>
      </c>
      <c r="AX70" s="129" t="s">
        <v>298</v>
      </c>
      <c r="AY70" s="129" t="s">
        <v>299</v>
      </c>
      <c r="AZ70" s="129" t="s">
        <v>300</v>
      </c>
      <c r="BA70" s="129" t="s">
        <v>301</v>
      </c>
      <c r="BB70" s="129" t="s">
        <v>302</v>
      </c>
      <c r="BC70" s="129" t="s">
        <v>303</v>
      </c>
      <c r="BD70" s="129" t="s">
        <v>304</v>
      </c>
      <c r="BE70" s="129" t="s">
        <v>337</v>
      </c>
    </row>
    <row r="71" spans="1:60" x14ac:dyDescent="0.25">
      <c r="A71" s="131" t="s">
        <v>305</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50">
        <v>33.503999999999998</v>
      </c>
      <c r="AW71" s="150">
        <v>33.503999999999998</v>
      </c>
      <c r="AX71" s="150">
        <v>33.503999999999998</v>
      </c>
      <c r="AY71" s="150">
        <v>33.503999999999998</v>
      </c>
      <c r="AZ71" s="150">
        <v>33.503999999999998</v>
      </c>
      <c r="BA71" s="150">
        <v>33.503999999999998</v>
      </c>
      <c r="BB71" s="150">
        <v>33.135999999999996</v>
      </c>
      <c r="BC71" s="150">
        <v>34.959999999999994</v>
      </c>
      <c r="BD71" s="150">
        <v>36.055999999999997</v>
      </c>
      <c r="BE71" s="150">
        <v>34.392000000000003</v>
      </c>
    </row>
    <row r="72" spans="1:60" x14ac:dyDescent="0.25">
      <c r="A72" s="131" t="s">
        <v>306</v>
      </c>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50">
        <v>33.523809523809533</v>
      </c>
      <c r="AW72" s="150">
        <v>32.854341736694678</v>
      </c>
      <c r="AX72" s="150">
        <v>32.450980392156865</v>
      </c>
      <c r="AY72" s="150">
        <v>34.064425770308119</v>
      </c>
      <c r="AZ72" s="150">
        <v>33.563025210084035</v>
      </c>
      <c r="BA72" s="150">
        <v>29.680672268907564</v>
      </c>
      <c r="BB72" s="150">
        <v>29.033613445378155</v>
      </c>
      <c r="BC72" s="150">
        <v>32.35574229691877</v>
      </c>
      <c r="BD72" s="150">
        <v>32.983193277310924</v>
      </c>
      <c r="BE72" s="150">
        <v>33.907563025210088</v>
      </c>
    </row>
    <row r="73" spans="1:60" x14ac:dyDescent="0.25">
      <c r="A73" s="131" t="s">
        <v>307</v>
      </c>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50">
        <v>40.18181818181818</v>
      </c>
      <c r="AW73" s="150">
        <v>39.326446280991732</v>
      </c>
      <c r="AX73" s="150">
        <v>40.690082644628099</v>
      </c>
      <c r="AY73" s="150">
        <v>42.033057851239668</v>
      </c>
      <c r="AZ73" s="150">
        <v>42.033057851239668</v>
      </c>
      <c r="BA73" s="150">
        <v>41.442148760330575</v>
      </c>
      <c r="BB73" s="150">
        <v>42.772727272727273</v>
      </c>
      <c r="BC73" s="150">
        <v>42.380165289256198</v>
      </c>
      <c r="BD73" s="150">
        <v>42.033057851239668</v>
      </c>
      <c r="BE73" s="150">
        <v>43.904958677685954</v>
      </c>
    </row>
    <row r="74" spans="1:60" x14ac:dyDescent="0.25">
      <c r="A74" s="131" t="s">
        <v>308</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50">
        <v>56.107438016528931</v>
      </c>
      <c r="AW74" s="150">
        <v>46.53168044077136</v>
      </c>
      <c r="AX74" s="150">
        <v>45.900826446280995</v>
      </c>
      <c r="AY74" s="150">
        <v>49.0633608815427</v>
      </c>
      <c r="AZ74" s="150">
        <v>49.931129476584019</v>
      </c>
      <c r="BA74" s="150">
        <v>49.931129476584019</v>
      </c>
      <c r="BB74" s="150">
        <v>49.548209366391191</v>
      </c>
      <c r="BC74" s="150">
        <v>51.809917355371901</v>
      </c>
      <c r="BD74" s="150">
        <v>50.842975206611577</v>
      </c>
      <c r="BE74" s="150">
        <v>50.823691460055102</v>
      </c>
    </row>
    <row r="75" spans="1:60" x14ac:dyDescent="0.25">
      <c r="A75" s="131" t="s">
        <v>309</v>
      </c>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50">
        <v>46.411111111111111</v>
      </c>
      <c r="AW75" s="150">
        <v>47.216666666666669</v>
      </c>
      <c r="AX75" s="150">
        <v>45.708333333333336</v>
      </c>
      <c r="AY75" s="150">
        <v>45.605555555555554</v>
      </c>
      <c r="AZ75" s="150">
        <v>44.669444444444444</v>
      </c>
      <c r="BA75" s="150">
        <v>42.558333333333337</v>
      </c>
      <c r="BB75" s="150">
        <v>38.347222222222229</v>
      </c>
      <c r="BC75" s="150">
        <v>39.113888888888894</v>
      </c>
      <c r="BD75" s="150">
        <v>38.833333333333336</v>
      </c>
      <c r="BE75" s="150">
        <v>35.733333333333334</v>
      </c>
    </row>
    <row r="76" spans="1:60" x14ac:dyDescent="0.25">
      <c r="A76" s="131" t="s">
        <v>310</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50">
        <v>44.230352303523034</v>
      </c>
      <c r="AW76" s="150">
        <v>44.230352303523034</v>
      </c>
      <c r="AX76" s="150">
        <v>42.56368563685637</v>
      </c>
      <c r="AY76" s="150">
        <v>42.56368563685637</v>
      </c>
      <c r="AZ76" s="150">
        <v>42.56368563685637</v>
      </c>
      <c r="BA76" s="150">
        <v>44.577235772357731</v>
      </c>
      <c r="BB76" s="150">
        <v>42.631436314363143</v>
      </c>
      <c r="BC76" s="150">
        <v>42.631436314363143</v>
      </c>
      <c r="BD76" s="150">
        <v>42.631436314363143</v>
      </c>
      <c r="BE76" s="150">
        <v>42.631436314363143</v>
      </c>
    </row>
    <row r="79" spans="1:60" ht="15.6" x14ac:dyDescent="0.3">
      <c r="A79" s="124" t="s">
        <v>322</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6"/>
      <c r="AZ79" s="126"/>
      <c r="BA79" s="126"/>
      <c r="BB79" s="126"/>
      <c r="BC79" s="126"/>
      <c r="BD79" s="126"/>
      <c r="BE79" s="126"/>
      <c r="BF79" s="126"/>
      <c r="BG79" s="126"/>
      <c r="BH79" s="126"/>
    </row>
    <row r="81" spans="1:60" ht="15.6" x14ac:dyDescent="0.3">
      <c r="A81" s="153" t="s">
        <v>323</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5"/>
      <c r="AQ81" s="155"/>
      <c r="AR81" s="155"/>
      <c r="AS81" s="155"/>
      <c r="AT81" s="155"/>
      <c r="AU81" s="155"/>
      <c r="AV81" s="155" t="s">
        <v>289</v>
      </c>
      <c r="AW81" s="155" t="s">
        <v>324</v>
      </c>
      <c r="AX81" s="155" t="s">
        <v>325</v>
      </c>
      <c r="AY81" s="155" t="s">
        <v>326</v>
      </c>
      <c r="AZ81" s="130" t="s">
        <v>327</v>
      </c>
      <c r="BA81" s="130" t="s">
        <v>293</v>
      </c>
    </row>
    <row r="82" spans="1:60" x14ac:dyDescent="0.25">
      <c r="A82" s="156" t="s">
        <v>328</v>
      </c>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57"/>
      <c r="AQ82" s="157"/>
      <c r="AR82" s="157"/>
      <c r="AS82" s="157"/>
      <c r="AT82" s="157"/>
      <c r="AU82" s="157"/>
      <c r="AV82" s="158">
        <v>10</v>
      </c>
      <c r="AW82" s="158">
        <v>0</v>
      </c>
      <c r="AX82" s="158">
        <v>0</v>
      </c>
      <c r="AY82" s="158">
        <v>0</v>
      </c>
      <c r="AZ82" s="158">
        <v>0</v>
      </c>
      <c r="BA82" s="158">
        <v>10</v>
      </c>
    </row>
    <row r="83" spans="1:60" x14ac:dyDescent="0.25">
      <c r="A83" s="156" t="s">
        <v>232</v>
      </c>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59"/>
      <c r="AP83" s="157"/>
      <c r="AQ83" s="157"/>
      <c r="AR83" s="157"/>
      <c r="AS83" s="157"/>
      <c r="AT83" s="157"/>
      <c r="AU83" s="157"/>
      <c r="AV83" s="158">
        <v>9</v>
      </c>
      <c r="AW83" s="158">
        <v>4.99</v>
      </c>
      <c r="AX83" s="158">
        <v>0</v>
      </c>
      <c r="AY83" s="158">
        <v>0</v>
      </c>
      <c r="AZ83" s="158">
        <v>0</v>
      </c>
      <c r="BA83" s="158">
        <v>13.99</v>
      </c>
    </row>
    <row r="84" spans="1:60" x14ac:dyDescent="0.25">
      <c r="A84" s="156" t="s">
        <v>329</v>
      </c>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57"/>
      <c r="AQ84" s="157"/>
      <c r="AR84" s="157"/>
      <c r="AS84" s="157"/>
      <c r="AT84" s="157"/>
      <c r="AU84" s="157"/>
      <c r="AV84" s="158">
        <v>0</v>
      </c>
      <c r="AW84" s="158">
        <v>0</v>
      </c>
      <c r="AX84" s="158">
        <v>0</v>
      </c>
      <c r="AY84" s="158">
        <v>15</v>
      </c>
      <c r="AZ84" s="158">
        <v>0</v>
      </c>
      <c r="BA84" s="158">
        <v>15</v>
      </c>
    </row>
    <row r="85" spans="1:60" x14ac:dyDescent="0.25">
      <c r="A85" s="131" t="s">
        <v>219</v>
      </c>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57"/>
      <c r="AQ85" s="157"/>
      <c r="AR85" s="157"/>
      <c r="AS85" s="157"/>
      <c r="AT85" s="157"/>
      <c r="AU85" s="157"/>
      <c r="AV85" s="158">
        <v>21.726190476190478</v>
      </c>
      <c r="AW85" s="158">
        <v>0</v>
      </c>
      <c r="AX85" s="158">
        <v>0</v>
      </c>
      <c r="AY85" s="158">
        <v>0</v>
      </c>
      <c r="AZ85" s="158">
        <v>0</v>
      </c>
      <c r="BA85" s="158">
        <v>21.726190476190478</v>
      </c>
    </row>
    <row r="86" spans="1:60" x14ac:dyDescent="0.25">
      <c r="A86" s="131" t="s">
        <v>240</v>
      </c>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57"/>
      <c r="AQ86" s="157"/>
      <c r="AR86" s="157"/>
      <c r="AS86" s="157"/>
      <c r="AT86" s="157"/>
      <c r="AU86" s="157"/>
      <c r="AV86" s="158">
        <v>21.726190476190478</v>
      </c>
      <c r="AW86" s="158">
        <v>0</v>
      </c>
      <c r="AX86" s="158">
        <v>0</v>
      </c>
      <c r="AY86" s="158">
        <v>3.0000000000000004</v>
      </c>
      <c r="AZ86" s="158">
        <v>0</v>
      </c>
      <c r="BA86" s="158">
        <v>24.726190476190478</v>
      </c>
    </row>
    <row r="88" spans="1:60" x14ac:dyDescent="0.25">
      <c r="AP88" s="160"/>
      <c r="AQ88" s="160"/>
      <c r="AR88" s="160"/>
      <c r="AS88" s="160"/>
      <c r="AT88" s="160"/>
      <c r="AU88" s="160"/>
      <c r="AV88" s="160"/>
      <c r="AW88" s="160"/>
      <c r="AX88" s="160"/>
      <c r="AY88" s="160"/>
      <c r="AZ88" s="160"/>
      <c r="BA88" s="160"/>
      <c r="BB88" s="160"/>
      <c r="BC88" s="160"/>
      <c r="BD88" s="160"/>
      <c r="BE88" s="160"/>
      <c r="BF88" s="160"/>
      <c r="BG88" s="160"/>
      <c r="BH88" s="160"/>
    </row>
    <row r="89" spans="1:60" ht="15.6" x14ac:dyDescent="0.3">
      <c r="A89" s="153" t="s">
        <v>323</v>
      </c>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5"/>
      <c r="AQ89" s="155"/>
      <c r="AR89" s="155"/>
      <c r="AS89" s="155"/>
      <c r="AT89" s="155"/>
      <c r="AU89" s="155"/>
      <c r="AV89" s="155" t="s">
        <v>296</v>
      </c>
      <c r="AW89" s="155" t="s">
        <v>297</v>
      </c>
      <c r="AX89" s="155" t="s">
        <v>298</v>
      </c>
      <c r="AY89" s="155" t="s">
        <v>299</v>
      </c>
      <c r="AZ89" s="130" t="s">
        <v>300</v>
      </c>
      <c r="BA89" s="130" t="s">
        <v>301</v>
      </c>
      <c r="BB89" s="130" t="s">
        <v>302</v>
      </c>
      <c r="BC89" s="130" t="s">
        <v>303</v>
      </c>
      <c r="BD89" s="130" t="s">
        <v>304</v>
      </c>
      <c r="BE89" s="164" t="s">
        <v>337</v>
      </c>
    </row>
    <row r="90" spans="1:60" x14ac:dyDescent="0.25">
      <c r="A90" s="156" t="s">
        <v>305</v>
      </c>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57"/>
      <c r="AQ90" s="157"/>
      <c r="AR90" s="157"/>
      <c r="AS90" s="157"/>
      <c r="AT90" s="157"/>
      <c r="AU90" s="157"/>
      <c r="AV90" s="158">
        <v>32.832000000000001</v>
      </c>
      <c r="AW90" s="158">
        <v>32.832000000000001</v>
      </c>
      <c r="AX90" s="158">
        <v>32.832000000000001</v>
      </c>
      <c r="AY90" s="158">
        <v>32.832000000000001</v>
      </c>
      <c r="AZ90" s="158">
        <v>32.832000000000001</v>
      </c>
      <c r="BA90" s="158">
        <v>21</v>
      </c>
      <c r="BB90" s="158">
        <v>21</v>
      </c>
      <c r="BC90" s="158">
        <v>21</v>
      </c>
      <c r="BD90" s="158">
        <v>20.93</v>
      </c>
      <c r="BE90" s="158"/>
    </row>
    <row r="91" spans="1:60" x14ac:dyDescent="0.25">
      <c r="A91" s="156" t="s">
        <v>306</v>
      </c>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59"/>
      <c r="AP91" s="157"/>
      <c r="AQ91" s="157"/>
      <c r="AR91" s="157"/>
      <c r="AS91" s="157"/>
      <c r="AT91" s="157"/>
      <c r="AU91" s="157"/>
      <c r="AV91" s="158">
        <v>22.246498599439775</v>
      </c>
      <c r="AW91" s="158">
        <v>21.355742296918766</v>
      </c>
      <c r="AX91" s="158">
        <v>19.834733893557427</v>
      </c>
      <c r="AY91" s="158">
        <v>16.15126050420168</v>
      </c>
      <c r="AZ91" s="158">
        <v>13.896358543417366</v>
      </c>
      <c r="BA91" s="158">
        <v>13.896358543417366</v>
      </c>
      <c r="BB91" s="158">
        <v>13.896358543417366</v>
      </c>
      <c r="BC91" s="158">
        <v>13.896358543417366</v>
      </c>
      <c r="BD91" s="158">
        <v>13.95</v>
      </c>
      <c r="BE91" s="158">
        <v>11.478991596638656</v>
      </c>
    </row>
    <row r="92" spans="1:60" x14ac:dyDescent="0.25">
      <c r="A92" s="156" t="s">
        <v>307</v>
      </c>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57"/>
      <c r="AQ92" s="157"/>
      <c r="AR92" s="157"/>
      <c r="AS92" s="157"/>
      <c r="AT92" s="157"/>
      <c r="AU92" s="157"/>
      <c r="AV92" s="158">
        <v>41.005509641873282</v>
      </c>
      <c r="AW92" s="158">
        <v>41.005509641873282</v>
      </c>
      <c r="AX92" s="158">
        <v>41.005509641873282</v>
      </c>
      <c r="AY92" s="158">
        <v>43.388429752066116</v>
      </c>
      <c r="AZ92" s="158">
        <v>43.388429752066116</v>
      </c>
      <c r="BA92" s="158">
        <v>42.944903581267219</v>
      </c>
      <c r="BB92" s="158">
        <v>42.944903581267219</v>
      </c>
      <c r="BC92" s="158">
        <v>40.782369146005507</v>
      </c>
      <c r="BD92" s="158">
        <v>42.07</v>
      </c>
      <c r="BE92" s="158">
        <v>43.314049586776861</v>
      </c>
    </row>
    <row r="93" spans="1:60" x14ac:dyDescent="0.25">
      <c r="A93" s="131" t="s">
        <v>308</v>
      </c>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57"/>
      <c r="AQ93" s="157"/>
      <c r="AR93" s="157"/>
      <c r="AS93" s="157"/>
      <c r="AT93" s="157"/>
      <c r="AU93" s="157"/>
      <c r="AV93" s="158">
        <v>28.424242424242429</v>
      </c>
      <c r="AW93" s="158">
        <v>28.424242424242429</v>
      </c>
      <c r="AX93" s="158">
        <v>28.424242424242429</v>
      </c>
      <c r="AY93" s="158">
        <v>27.170798898071624</v>
      </c>
      <c r="AZ93" s="158">
        <v>27.170798898071624</v>
      </c>
      <c r="BA93" s="158">
        <v>27.170798898071624</v>
      </c>
      <c r="BB93" s="158">
        <v>24.892561983471076</v>
      </c>
      <c r="BC93" s="158">
        <v>24.892561983471076</v>
      </c>
      <c r="BD93" s="158">
        <v>18.190000000000001</v>
      </c>
      <c r="BE93" s="158">
        <v>18.776859504132229</v>
      </c>
    </row>
    <row r="94" spans="1:60" x14ac:dyDescent="0.25">
      <c r="A94" s="131" t="s">
        <v>309</v>
      </c>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57"/>
      <c r="AQ94" s="157"/>
      <c r="AR94" s="157"/>
      <c r="AS94" s="157"/>
      <c r="AT94" s="157"/>
      <c r="AU94" s="157"/>
      <c r="AV94" s="158">
        <v>11.947222222222223</v>
      </c>
      <c r="AW94" s="158">
        <v>10.269444444444444</v>
      </c>
      <c r="AX94" s="158">
        <v>10.066666666666666</v>
      </c>
      <c r="AY94" s="158">
        <v>10.066666666666666</v>
      </c>
      <c r="AZ94" s="158">
        <v>10.066666666666666</v>
      </c>
      <c r="BA94" s="158">
        <v>10.066666666666666</v>
      </c>
      <c r="BB94" s="158">
        <v>10.066666666666666</v>
      </c>
      <c r="BC94" s="158">
        <v>10.066666666666666</v>
      </c>
      <c r="BD94" s="158">
        <v>10.38</v>
      </c>
      <c r="BE94" s="158">
        <v>10.158333333333333</v>
      </c>
    </row>
    <row r="95" spans="1:60" x14ac:dyDescent="0.25">
      <c r="A95" s="131" t="s">
        <v>310</v>
      </c>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57"/>
      <c r="AQ95" s="157"/>
      <c r="AR95" s="157"/>
      <c r="AS95" s="157"/>
      <c r="AT95" s="157"/>
      <c r="AU95" s="157"/>
      <c r="AV95" s="158">
        <v>10.840108401084011</v>
      </c>
      <c r="AW95" s="158">
        <v>10.840108401084011</v>
      </c>
      <c r="AX95" s="158">
        <v>10.840108401084011</v>
      </c>
      <c r="AY95" s="158">
        <v>10.027100271002711</v>
      </c>
      <c r="AZ95" s="158">
        <v>10.027100271002711</v>
      </c>
      <c r="BA95" s="158">
        <v>10.027100271002711</v>
      </c>
      <c r="BB95" s="158">
        <v>9.2140921409214105</v>
      </c>
      <c r="BC95" s="158">
        <v>10.566395663956641</v>
      </c>
      <c r="BD95" s="158">
        <v>10.57</v>
      </c>
      <c r="BE95" s="158">
        <v>10.566395663956641</v>
      </c>
    </row>
    <row r="97" spans="1:60" x14ac:dyDescent="0.25">
      <c r="AP97" s="160"/>
      <c r="AQ97" s="160"/>
      <c r="AR97" s="160"/>
      <c r="AS97" s="160"/>
      <c r="AT97" s="160"/>
      <c r="AU97" s="160"/>
      <c r="AV97" s="160"/>
      <c r="AW97" s="160"/>
      <c r="AX97" s="160"/>
      <c r="AY97" s="160"/>
      <c r="AZ97" s="160"/>
      <c r="BA97" s="160"/>
      <c r="BB97" s="160"/>
      <c r="BC97" s="160"/>
      <c r="BD97" s="160"/>
      <c r="BE97" s="160"/>
      <c r="BF97" s="160"/>
      <c r="BG97" s="160"/>
      <c r="BH97" s="160"/>
    </row>
    <row r="98" spans="1:60" ht="15.6" x14ac:dyDescent="0.3">
      <c r="A98" s="161" t="s">
        <v>330</v>
      </c>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5"/>
      <c r="AQ98" s="155"/>
      <c r="AR98" s="155"/>
      <c r="AS98" s="155"/>
      <c r="AT98" s="155"/>
      <c r="AU98" s="155"/>
      <c r="AV98" s="155" t="s">
        <v>289</v>
      </c>
      <c r="AW98" s="155" t="s">
        <v>324</v>
      </c>
      <c r="AX98" s="155" t="s">
        <v>325</v>
      </c>
      <c r="AY98" s="155" t="s">
        <v>326</v>
      </c>
      <c r="AZ98" s="130" t="s">
        <v>327</v>
      </c>
      <c r="BA98" s="130" t="s">
        <v>293</v>
      </c>
    </row>
    <row r="99" spans="1:60" x14ac:dyDescent="0.25">
      <c r="A99" s="156" t="s">
        <v>338</v>
      </c>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57"/>
      <c r="AQ99" s="157"/>
      <c r="AR99" s="157"/>
      <c r="AS99" s="157"/>
      <c r="AT99" s="157"/>
      <c r="AU99" s="157"/>
      <c r="AV99" s="158">
        <v>12.99</v>
      </c>
      <c r="AW99" s="158">
        <v>0</v>
      </c>
      <c r="AX99" s="158">
        <v>0</v>
      </c>
      <c r="AY99" s="158">
        <v>0</v>
      </c>
      <c r="AZ99" s="158">
        <v>0</v>
      </c>
      <c r="BA99" s="158">
        <v>12.99</v>
      </c>
    </row>
    <row r="100" spans="1:60" x14ac:dyDescent="0.25">
      <c r="A100" s="156" t="s">
        <v>241</v>
      </c>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59"/>
      <c r="AP100" s="157"/>
      <c r="AQ100" s="157"/>
      <c r="AR100" s="157"/>
      <c r="AS100" s="157"/>
      <c r="AT100" s="157"/>
      <c r="AU100" s="157"/>
      <c r="AV100" s="158">
        <v>21.67</v>
      </c>
      <c r="AW100" s="158">
        <v>0</v>
      </c>
      <c r="AX100" s="158">
        <v>0</v>
      </c>
      <c r="AY100" s="158">
        <v>0</v>
      </c>
      <c r="AZ100" s="158">
        <v>0</v>
      </c>
      <c r="BA100" s="158">
        <v>21.67</v>
      </c>
    </row>
    <row r="101" spans="1:60" x14ac:dyDescent="0.25">
      <c r="A101" s="131" t="s">
        <v>329</v>
      </c>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57"/>
      <c r="AQ101" s="157"/>
      <c r="AR101" s="157"/>
      <c r="AS101" s="157"/>
      <c r="AT101" s="157"/>
      <c r="AU101" s="157"/>
      <c r="AV101" s="158">
        <v>20</v>
      </c>
      <c r="AW101" s="158">
        <v>0</v>
      </c>
      <c r="AX101" s="158">
        <v>0</v>
      </c>
      <c r="AY101" s="158">
        <v>0</v>
      </c>
      <c r="AZ101" s="158">
        <v>0</v>
      </c>
      <c r="BA101" s="158">
        <v>20</v>
      </c>
    </row>
    <row r="102" spans="1:60" x14ac:dyDescent="0.25">
      <c r="A102" s="156" t="s">
        <v>331</v>
      </c>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57"/>
      <c r="AQ102" s="157"/>
      <c r="AR102" s="157"/>
      <c r="AS102" s="157"/>
      <c r="AT102" s="157"/>
      <c r="AU102" s="157"/>
      <c r="AV102" s="158">
        <v>29.17</v>
      </c>
      <c r="AW102" s="158">
        <v>0</v>
      </c>
      <c r="AX102" s="158"/>
      <c r="AY102" s="158">
        <v>0</v>
      </c>
      <c r="AZ102" s="158">
        <v>0</v>
      </c>
      <c r="BA102" s="158">
        <v>29.17</v>
      </c>
    </row>
    <row r="103" spans="1:60" x14ac:dyDescent="0.25">
      <c r="A103" s="156" t="s">
        <v>219</v>
      </c>
      <c r="AV103" s="158">
        <v>33.333333333333336</v>
      </c>
      <c r="AW103" s="158">
        <v>0</v>
      </c>
      <c r="AX103" s="158">
        <v>0</v>
      </c>
      <c r="AY103" s="158">
        <v>0</v>
      </c>
      <c r="AZ103" s="158">
        <v>0</v>
      </c>
      <c r="BA103" s="158">
        <v>33.33</v>
      </c>
    </row>
    <row r="104" spans="1:60" x14ac:dyDescent="0.25">
      <c r="AV104" s="162"/>
      <c r="AW104" s="162"/>
      <c r="AX104" s="162"/>
      <c r="AY104" s="162"/>
      <c r="AZ104" s="162"/>
      <c r="BA104" s="162"/>
      <c r="BB104" s="162"/>
    </row>
    <row r="105" spans="1:60" ht="15.6" x14ac:dyDescent="0.3">
      <c r="A105" s="153" t="s">
        <v>330</v>
      </c>
      <c r="AV105" s="155" t="s">
        <v>296</v>
      </c>
      <c r="AW105" s="155" t="s">
        <v>297</v>
      </c>
      <c r="AX105" s="155" t="s">
        <v>298</v>
      </c>
      <c r="AY105" s="155" t="s">
        <v>299</v>
      </c>
      <c r="AZ105" s="130" t="s">
        <v>300</v>
      </c>
      <c r="BA105" s="130" t="s">
        <v>301</v>
      </c>
      <c r="BB105" s="155" t="s">
        <v>302</v>
      </c>
      <c r="BC105" s="155" t="s">
        <v>303</v>
      </c>
      <c r="BD105" s="155" t="s">
        <v>304</v>
      </c>
      <c r="BE105" s="155" t="s">
        <v>337</v>
      </c>
    </row>
    <row r="106" spans="1:60" x14ac:dyDescent="0.25">
      <c r="A106" s="156" t="s">
        <v>305</v>
      </c>
      <c r="AV106" s="158">
        <v>12.920000000000002</v>
      </c>
      <c r="AW106" s="158">
        <v>12.592000000000001</v>
      </c>
      <c r="AX106" s="158">
        <v>11.938666666666666</v>
      </c>
      <c r="AY106" s="158">
        <v>12.298666666666666</v>
      </c>
      <c r="AZ106" s="158">
        <v>12.298666666666666</v>
      </c>
      <c r="BA106" s="158">
        <v>12.658666666666665</v>
      </c>
      <c r="BB106" s="158">
        <v>13.312000000000001</v>
      </c>
      <c r="BC106" s="158">
        <v>13.64</v>
      </c>
      <c r="BD106" s="158">
        <v>13.59</v>
      </c>
      <c r="BE106" s="158">
        <v>13.069333333333333</v>
      </c>
    </row>
    <row r="107" spans="1:60" x14ac:dyDescent="0.25">
      <c r="A107" s="156" t="s">
        <v>306</v>
      </c>
      <c r="AV107" s="158">
        <v>33.593837535014003</v>
      </c>
      <c r="AW107" s="158">
        <v>33.593837535014003</v>
      </c>
      <c r="AX107" s="158">
        <v>33.324929971988794</v>
      </c>
      <c r="AY107" s="158">
        <v>28.792717086834731</v>
      </c>
      <c r="AZ107" s="158">
        <v>28.792717086834731</v>
      </c>
      <c r="BA107" s="158">
        <v>28.792717086834731</v>
      </c>
      <c r="BB107" s="158">
        <v>26.445378151260506</v>
      </c>
      <c r="BC107" s="158">
        <v>29.551820728291315</v>
      </c>
      <c r="BD107" s="158">
        <v>28.04</v>
      </c>
      <c r="BE107" s="158">
        <v>29.537815126050422</v>
      </c>
    </row>
    <row r="108" spans="1:60" x14ac:dyDescent="0.25">
      <c r="A108" s="131" t="s">
        <v>307</v>
      </c>
      <c r="AU108" s="163"/>
      <c r="AV108" s="158">
        <v>24.264462809917354</v>
      </c>
      <c r="AW108" s="158">
        <v>25.267217630853995</v>
      </c>
      <c r="AX108" s="158">
        <v>24.567493112947663</v>
      </c>
      <c r="AY108" s="158">
        <v>27.168044077134983</v>
      </c>
      <c r="AZ108" s="158">
        <v>26.76859504132231</v>
      </c>
      <c r="BA108" s="158">
        <v>23.66115702479339</v>
      </c>
      <c r="BB108" s="158">
        <v>24.165289256198346</v>
      </c>
      <c r="BC108" s="158">
        <v>24.261707988980717</v>
      </c>
      <c r="BD108" s="158">
        <v>22.45</v>
      </c>
      <c r="BE108" s="158">
        <v>24.046831955922862</v>
      </c>
    </row>
    <row r="109" spans="1:60" x14ac:dyDescent="0.25">
      <c r="A109" s="156" t="s">
        <v>308</v>
      </c>
      <c r="AV109" s="158">
        <v>32.435261707988985</v>
      </c>
      <c r="AW109" s="158">
        <v>32.801652892561982</v>
      </c>
      <c r="AX109" s="158">
        <v>32.060606060606062</v>
      </c>
      <c r="AY109" s="158">
        <v>32.060606060606062</v>
      </c>
      <c r="AZ109" s="158">
        <v>32.060606060606062</v>
      </c>
      <c r="BA109" s="158">
        <v>29.000000000000004</v>
      </c>
      <c r="BB109" s="158">
        <v>28.223140495867767</v>
      </c>
      <c r="BC109" s="158">
        <v>28.630853994490362</v>
      </c>
      <c r="BD109" s="158">
        <v>28.21</v>
      </c>
      <c r="BE109" s="158">
        <v>28.944903581267219</v>
      </c>
    </row>
    <row r="110" spans="1:60" x14ac:dyDescent="0.25">
      <c r="A110" s="156" t="s">
        <v>309</v>
      </c>
      <c r="AV110" s="158">
        <v>14.261111111111111</v>
      </c>
      <c r="AW110" s="158">
        <v>14.597222222222221</v>
      </c>
      <c r="AX110" s="158">
        <v>14.261111111111111</v>
      </c>
      <c r="AY110" s="158">
        <v>14.261111111111111</v>
      </c>
      <c r="AZ110" s="158">
        <v>13.927777777777779</v>
      </c>
      <c r="BA110" s="158">
        <v>13.425000000000001</v>
      </c>
      <c r="BB110" s="158">
        <v>13.258333333333335</v>
      </c>
      <c r="BC110" s="158">
        <v>13.258333333333335</v>
      </c>
      <c r="BD110" s="158">
        <v>12.26</v>
      </c>
      <c r="BE110" s="158">
        <v>11.741666666666669</v>
      </c>
    </row>
    <row r="111" spans="1:60" x14ac:dyDescent="0.25">
      <c r="A111" s="156" t="s">
        <v>310</v>
      </c>
      <c r="AV111" s="158">
        <v>21.45528455284553</v>
      </c>
      <c r="AW111" s="158">
        <v>21.002710027100271</v>
      </c>
      <c r="AX111" s="158">
        <v>21.002710027100271</v>
      </c>
      <c r="AY111" s="158">
        <v>21.224932249322492</v>
      </c>
      <c r="AZ111" s="158">
        <v>19.644986449864497</v>
      </c>
      <c r="BA111" s="158">
        <v>20.8130081300813</v>
      </c>
      <c r="BB111" s="158">
        <v>20.360433604336045</v>
      </c>
      <c r="BC111" s="158">
        <v>20.739837398373986</v>
      </c>
      <c r="BD111" s="158">
        <v>16.07</v>
      </c>
      <c r="BE111" s="158">
        <v>14.813008130081302</v>
      </c>
    </row>
    <row r="113" spans="1:60" ht="15.6" x14ac:dyDescent="0.3">
      <c r="A113" s="124" t="s">
        <v>332</v>
      </c>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6"/>
      <c r="AZ113" s="126"/>
      <c r="BA113" s="126"/>
      <c r="BB113" s="126"/>
      <c r="BC113" s="126"/>
      <c r="BD113" s="126"/>
      <c r="BE113" s="126"/>
      <c r="BF113" s="126"/>
      <c r="BG113" s="126"/>
      <c r="BH113" s="126"/>
    </row>
    <row r="115" spans="1:60" ht="15.6" x14ac:dyDescent="0.3">
      <c r="A115" s="153" t="s">
        <v>333</v>
      </c>
      <c r="AV115" s="155" t="s">
        <v>315</v>
      </c>
      <c r="AW115" s="155" t="s">
        <v>316</v>
      </c>
      <c r="AX115" s="155" t="s">
        <v>317</v>
      </c>
      <c r="AY115" s="155" t="s">
        <v>293</v>
      </c>
    </row>
    <row r="116" spans="1:60" x14ac:dyDescent="0.25">
      <c r="A116" s="156" t="s">
        <v>240</v>
      </c>
      <c r="AV116" s="158"/>
      <c r="AW116" s="158">
        <v>14.99</v>
      </c>
      <c r="AX116" s="158"/>
      <c r="AY116" s="158">
        <v>14.99</v>
      </c>
    </row>
    <row r="117" spans="1:60" x14ac:dyDescent="0.25">
      <c r="A117" s="156" t="s">
        <v>219</v>
      </c>
      <c r="AV117" s="158"/>
      <c r="AW117" s="158">
        <v>22</v>
      </c>
      <c r="AX117" s="158"/>
      <c r="AY117" s="158">
        <v>22</v>
      </c>
    </row>
    <row r="118" spans="1:60" x14ac:dyDescent="0.25">
      <c r="A118" s="131" t="s">
        <v>331</v>
      </c>
      <c r="AU118" s="163"/>
      <c r="AV118" s="158"/>
      <c r="AW118" s="158">
        <v>28.33</v>
      </c>
      <c r="AX118" s="158"/>
      <c r="AY118" s="158">
        <v>28.33</v>
      </c>
    </row>
    <row r="120" spans="1:60" ht="15.6" x14ac:dyDescent="0.3">
      <c r="A120" s="153" t="s">
        <v>334</v>
      </c>
      <c r="AV120" s="155" t="s">
        <v>315</v>
      </c>
      <c r="AW120" s="155" t="s">
        <v>316</v>
      </c>
      <c r="AX120" s="155" t="s">
        <v>317</v>
      </c>
      <c r="AY120" s="155" t="s">
        <v>293</v>
      </c>
    </row>
    <row r="121" spans="1:60" x14ac:dyDescent="0.25">
      <c r="A121" s="156" t="s">
        <v>331</v>
      </c>
      <c r="AV121" s="158"/>
      <c r="AW121" s="158">
        <v>15</v>
      </c>
      <c r="AX121" s="158"/>
      <c r="AY121" s="158">
        <v>15</v>
      </c>
    </row>
    <row r="123" spans="1:60" ht="15.6" x14ac:dyDescent="0.3">
      <c r="A123" s="153" t="s">
        <v>333</v>
      </c>
      <c r="AV123" s="155" t="s">
        <v>296</v>
      </c>
      <c r="AW123" s="155" t="s">
        <v>297</v>
      </c>
      <c r="AX123" s="155" t="s">
        <v>298</v>
      </c>
      <c r="AY123" s="155" t="s">
        <v>299</v>
      </c>
      <c r="AZ123" s="130" t="s">
        <v>300</v>
      </c>
      <c r="BA123" s="130" t="s">
        <v>301</v>
      </c>
      <c r="BB123" s="155" t="s">
        <v>302</v>
      </c>
      <c r="BC123" s="155" t="s">
        <v>303</v>
      </c>
      <c r="BD123" s="155" t="s">
        <v>304</v>
      </c>
      <c r="BE123" s="155" t="s">
        <v>337</v>
      </c>
    </row>
    <row r="124" spans="1:60" x14ac:dyDescent="0.25">
      <c r="A124" s="156" t="s">
        <v>305</v>
      </c>
      <c r="AV124" s="158">
        <v>10.573333333333334</v>
      </c>
      <c r="AW124" s="158">
        <v>10.893333333333334</v>
      </c>
      <c r="AX124" s="158">
        <v>10.893333333333334</v>
      </c>
      <c r="AY124" s="158">
        <v>11.309333333333335</v>
      </c>
      <c r="AZ124" s="158">
        <v>11.309333333333335</v>
      </c>
      <c r="BA124" s="158">
        <v>11.309333333333335</v>
      </c>
      <c r="BB124" s="158">
        <v>11.549333333333333</v>
      </c>
      <c r="BC124" s="158">
        <v>11.637333333333334</v>
      </c>
      <c r="BD124" s="158">
        <v>11.6</v>
      </c>
      <c r="BE124" s="158">
        <v>11.92</v>
      </c>
    </row>
    <row r="125" spans="1:60" x14ac:dyDescent="0.25">
      <c r="A125" s="156" t="s">
        <v>306</v>
      </c>
      <c r="AV125" s="158">
        <v>24.616246498599441</v>
      </c>
      <c r="AW125" s="158">
        <v>24.890756302521012</v>
      </c>
      <c r="AX125" s="158">
        <v>24.011204481792721</v>
      </c>
      <c r="AY125" s="158">
        <v>22.621848739495796</v>
      </c>
      <c r="AZ125" s="158">
        <v>21.350140056022411</v>
      </c>
      <c r="BA125" s="158">
        <v>21.350140056022411</v>
      </c>
      <c r="BB125" s="158">
        <v>21.901960784313726</v>
      </c>
      <c r="BC125" s="158">
        <v>21.901960784313726</v>
      </c>
      <c r="BD125" s="158">
        <v>22.25</v>
      </c>
      <c r="BE125" s="158">
        <v>21.218487394957982</v>
      </c>
    </row>
    <row r="126" spans="1:60" x14ac:dyDescent="0.25">
      <c r="A126" s="131" t="s">
        <v>307</v>
      </c>
      <c r="AU126" s="163"/>
      <c r="AV126" s="158">
        <v>23.052341597796143</v>
      </c>
      <c r="AW126" s="158">
        <v>23.352617079889807</v>
      </c>
      <c r="AX126" s="158">
        <v>24.45454545454545</v>
      </c>
      <c r="AY126" s="158">
        <v>21.848484848484851</v>
      </c>
      <c r="AZ126" s="158">
        <v>21.848484848484851</v>
      </c>
      <c r="BA126" s="158">
        <v>21.24793388429752</v>
      </c>
      <c r="BB126" s="158">
        <v>21.24793388429752</v>
      </c>
      <c r="BC126" s="158">
        <v>20.743801652892568</v>
      </c>
      <c r="BD126" s="158">
        <v>20.38</v>
      </c>
      <c r="BE126" s="158">
        <v>20.991735537190081</v>
      </c>
    </row>
    <row r="127" spans="1:60" x14ac:dyDescent="0.25">
      <c r="A127" s="156" t="s">
        <v>308</v>
      </c>
      <c r="AV127" s="158">
        <v>24.267217630853995</v>
      </c>
      <c r="AW127" s="158">
        <v>24.267217630853995</v>
      </c>
      <c r="AX127" s="158">
        <v>24.267217630853995</v>
      </c>
      <c r="AY127" s="158">
        <v>24.267217630853995</v>
      </c>
      <c r="AZ127" s="158">
        <v>30.550964187327825</v>
      </c>
      <c r="BA127" s="158">
        <v>30.550964187327825</v>
      </c>
      <c r="BB127" s="158">
        <v>27.550964187327825</v>
      </c>
      <c r="BC127" s="158">
        <v>22.677685950413224</v>
      </c>
      <c r="BD127" s="158">
        <v>22.25</v>
      </c>
      <c r="BE127" s="158">
        <v>31.099173553719012</v>
      </c>
    </row>
    <row r="128" spans="1:60" x14ac:dyDescent="0.25">
      <c r="A128" s="156" t="s">
        <v>309</v>
      </c>
      <c r="AV128" s="158">
        <v>11.747222222222222</v>
      </c>
      <c r="AW128" s="158">
        <v>11.3</v>
      </c>
      <c r="AX128" s="158">
        <v>11.3</v>
      </c>
      <c r="AY128" s="158">
        <v>11.411111111111111</v>
      </c>
      <c r="AZ128" s="158">
        <v>11.411111111111111</v>
      </c>
      <c r="BA128" s="158">
        <v>11.411111111111111</v>
      </c>
      <c r="BB128" s="158">
        <v>12.083333333333334</v>
      </c>
      <c r="BC128" s="158">
        <v>11.411111111111111</v>
      </c>
      <c r="BD128" s="158">
        <v>11.76</v>
      </c>
      <c r="BE128" s="158">
        <v>11.516666666666667</v>
      </c>
    </row>
    <row r="129" spans="1:57" x14ac:dyDescent="0.25">
      <c r="A129" s="156" t="s">
        <v>310</v>
      </c>
      <c r="AV129" s="158">
        <v>18.151761517615174</v>
      </c>
      <c r="AW129" s="158">
        <v>18.151761517615174</v>
      </c>
      <c r="AX129" s="158">
        <v>18.151761517615174</v>
      </c>
      <c r="AY129" s="158">
        <v>18.151761517615199</v>
      </c>
      <c r="AZ129" s="158">
        <v>18.151761517615174</v>
      </c>
      <c r="BA129" s="158">
        <v>18.151761517615174</v>
      </c>
      <c r="BB129" s="158">
        <v>18.151761517615174</v>
      </c>
      <c r="BC129" s="158">
        <v>18.151761517615174</v>
      </c>
      <c r="BD129" s="158">
        <v>18.149999999999999</v>
      </c>
      <c r="BE129" s="158">
        <v>17.699186991869919</v>
      </c>
    </row>
    <row r="132" spans="1:57" ht="15.6" x14ac:dyDescent="0.3">
      <c r="A132" s="153" t="s">
        <v>335</v>
      </c>
      <c r="AV132" s="155" t="s">
        <v>296</v>
      </c>
      <c r="AW132" s="155" t="s">
        <v>297</v>
      </c>
      <c r="AX132" s="155" t="s">
        <v>298</v>
      </c>
      <c r="AY132" s="155" t="s">
        <v>299</v>
      </c>
      <c r="AZ132" s="130" t="s">
        <v>300</v>
      </c>
      <c r="BA132" s="130" t="s">
        <v>301</v>
      </c>
      <c r="BB132" s="155" t="s">
        <v>302</v>
      </c>
      <c r="BC132" s="155" t="s">
        <v>303</v>
      </c>
      <c r="BD132" s="155" t="s">
        <v>304</v>
      </c>
      <c r="BE132" s="155" t="s">
        <v>337</v>
      </c>
    </row>
    <row r="133" spans="1:57" x14ac:dyDescent="0.25">
      <c r="A133" s="156" t="s">
        <v>305</v>
      </c>
      <c r="AV133" s="158">
        <v>23.080000000000005</v>
      </c>
      <c r="AW133" s="158">
        <v>20.714666666666666</v>
      </c>
      <c r="AX133" s="158">
        <v>20.714666666666666</v>
      </c>
      <c r="AY133" s="158">
        <v>20.714666666666666</v>
      </c>
      <c r="AZ133" s="158">
        <v>20.714666666666666</v>
      </c>
      <c r="BA133" s="158">
        <v>19.112000000000002</v>
      </c>
      <c r="BB133" s="158">
        <v>19.31733333333333</v>
      </c>
      <c r="BC133" s="158">
        <v>19.562666666666669</v>
      </c>
      <c r="BD133" s="158">
        <v>19.5</v>
      </c>
      <c r="BE133" s="158">
        <v>22.4</v>
      </c>
    </row>
    <row r="134" spans="1:57" x14ac:dyDescent="0.25">
      <c r="A134" s="156" t="s">
        <v>306</v>
      </c>
      <c r="AV134" s="158">
        <v>30.330532212885156</v>
      </c>
      <c r="AW134" s="158">
        <v>30.344537815126056</v>
      </c>
      <c r="AX134" s="158">
        <v>29.809523809523814</v>
      </c>
      <c r="AY134" s="158">
        <v>22.414565826330531</v>
      </c>
      <c r="AZ134" s="158">
        <v>23.481792717086833</v>
      </c>
      <c r="BA134" s="158">
        <v>23.481792717086833</v>
      </c>
      <c r="BB134" s="158">
        <v>23.481792717086833</v>
      </c>
      <c r="BC134" s="158">
        <v>22.397759103641459</v>
      </c>
      <c r="BD134" s="158">
        <v>22.26</v>
      </c>
      <c r="BE134" s="158">
        <v>27.3</v>
      </c>
    </row>
    <row r="135" spans="1:57" x14ac:dyDescent="0.25">
      <c r="A135" s="131" t="s">
        <v>307</v>
      </c>
      <c r="AU135" s="163"/>
      <c r="AV135" s="158">
        <v>35.369146005509648</v>
      </c>
      <c r="AW135" s="158">
        <v>36.173553719008268</v>
      </c>
      <c r="AX135" s="158">
        <v>35.928374655647382</v>
      </c>
      <c r="AY135" s="158">
        <v>34.752066115702476</v>
      </c>
      <c r="AZ135" s="158">
        <v>34.752066115702476</v>
      </c>
      <c r="BA135" s="158">
        <v>33.355371900826448</v>
      </c>
      <c r="BB135" s="158">
        <v>27.714876033057848</v>
      </c>
      <c r="BC135" s="158">
        <v>27.714876033057848</v>
      </c>
      <c r="BD135" s="158">
        <v>37.01</v>
      </c>
      <c r="BE135" s="158">
        <v>45.65</v>
      </c>
    </row>
    <row r="136" spans="1:57" x14ac:dyDescent="0.25">
      <c r="A136" s="156" t="s">
        <v>308</v>
      </c>
      <c r="AV136" s="158">
        <v>39.648760330578511</v>
      </c>
      <c r="AW136" s="158">
        <v>42.483471074380169</v>
      </c>
      <c r="AX136" s="158">
        <v>42.483471074380169</v>
      </c>
      <c r="AY136" s="158">
        <v>42.483471074380169</v>
      </c>
      <c r="AZ136" s="158">
        <v>42.483471074380169</v>
      </c>
      <c r="BA136" s="158">
        <v>43.801652892561982</v>
      </c>
      <c r="BB136" s="158">
        <v>42.54132231404958</v>
      </c>
      <c r="BC136" s="158">
        <v>48.016528925619838</v>
      </c>
      <c r="BD136" s="158"/>
      <c r="BE136" s="158"/>
    </row>
    <row r="137" spans="1:57" x14ac:dyDescent="0.25">
      <c r="A137" s="156" t="s">
        <v>309</v>
      </c>
      <c r="AV137" s="158">
        <v>17.752777777777776</v>
      </c>
      <c r="AW137" s="158">
        <v>18.649999999999999</v>
      </c>
      <c r="AX137" s="158">
        <v>19.166666666666668</v>
      </c>
      <c r="AY137" s="158">
        <v>18.158333333333335</v>
      </c>
      <c r="AZ137" s="158">
        <v>18.495833333333334</v>
      </c>
      <c r="BA137" s="158">
        <v>19.333333333333332</v>
      </c>
      <c r="BB137" s="158">
        <v>19.600000000000001</v>
      </c>
      <c r="BC137" s="158">
        <v>17.586111111111112</v>
      </c>
      <c r="BD137" s="158">
        <v>15</v>
      </c>
      <c r="BE137" s="158">
        <v>20.98</v>
      </c>
    </row>
    <row r="138" spans="1:57" x14ac:dyDescent="0.25">
      <c r="A138" s="156" t="s">
        <v>310</v>
      </c>
      <c r="AV138" s="158">
        <v>18.837398373983742</v>
      </c>
      <c r="AW138" s="158">
        <v>16.506775067750677</v>
      </c>
      <c r="AX138" s="158">
        <v>15.760162601626014</v>
      </c>
      <c r="AY138" s="158">
        <v>15.760162601626014</v>
      </c>
      <c r="AZ138" s="158">
        <v>15.760162601626014</v>
      </c>
      <c r="BA138" s="158">
        <v>15.760162601626014</v>
      </c>
      <c r="BB138" s="158">
        <v>15.760162601626</v>
      </c>
      <c r="BC138" s="158">
        <v>15.760162601626014</v>
      </c>
      <c r="BD138" s="158">
        <v>14.94</v>
      </c>
      <c r="BE138" s="158">
        <v>18.45</v>
      </c>
    </row>
  </sheetData>
  <mergeCells count="5">
    <mergeCell ref="AV69:AY69"/>
    <mergeCell ref="AV37:AY37"/>
    <mergeCell ref="AV44:AY44"/>
    <mergeCell ref="AV52:AZ52"/>
    <mergeCell ref="AV61:AY61"/>
  </mergeCells>
  <phoneticPr fontId="2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 General Industry</vt:lpstr>
      <vt:lpstr>2 - Industry Revenues</vt:lpstr>
      <vt:lpstr>3 - Fixed Line</vt:lpstr>
      <vt:lpstr>4 - Mobile</vt:lpstr>
      <vt:lpstr>5 - Internet</vt:lpstr>
      <vt:lpstr>6 - Pricing_Data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Alan McGrane</cp:lastModifiedBy>
  <dcterms:created xsi:type="dcterms:W3CDTF">2016-03-24T13:00:33Z</dcterms:created>
  <dcterms:modified xsi:type="dcterms:W3CDTF">2020-06-25T09:45:24Z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c672c0ed-1dea-4475-a81a-5ab7c0d4d5a1</vt:lpwstr>
  </property>
</Properties>
</file>