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drawings/drawing5.xml" ContentType="application/vnd.openxmlformats-officedocument.drawingml.chartshapes+xml"/>
  <Override PartName="/xl/charts/chart6.xml" ContentType="application/vnd.openxmlformats-officedocument.drawingml.chart+xml"/>
  <Override PartName="/xl/drawings/drawing6.xml" ContentType="application/vnd.openxmlformats-officedocument.drawingml.chartshapes+xml"/>
  <Override PartName="/xl/charts/chart7.xml" ContentType="application/vnd.openxmlformats-officedocument.drawingml.chart+xml"/>
  <Override PartName="/xl/drawings/drawing7.xml" ContentType="application/vnd.openxmlformats-officedocument.drawingml.chartshapes+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hidePivotFieldList="1"/>
  <mc:AlternateContent xmlns:mc="http://schemas.openxmlformats.org/markup-compatibility/2006">
    <mc:Choice Requires="x15">
      <x15ac:absPath xmlns:x15ac="http://schemas.microsoft.com/office/spreadsheetml/2010/11/ac" url="\\CCR-FILE-01\Market Dev\Market Development\Market Reviews\Quarterly Review\84. Q2 2020\Data, graphs, tables\Data Portal Files\Q2 2020\De-linked Final Files\"/>
    </mc:Choice>
  </mc:AlternateContent>
  <xr:revisionPtr revIDLastSave="0" documentId="13_ncr:1_{3551E441-6511-4B9A-98C1-69BFFC7E076F}" xr6:coauthVersionLast="45" xr6:coauthVersionMax="45" xr10:uidLastSave="{00000000-0000-0000-0000-000000000000}"/>
  <bookViews>
    <workbookView xWindow="-108" yWindow="-108" windowWidth="25176" windowHeight="16248" xr2:uid="{00000000-000D-0000-FFFF-FFFF00000000}"/>
  </bookViews>
  <sheets>
    <sheet name="4 - Mobile" sheetId="13" r:id="rId1"/>
    <sheet name="Charts" sheetId="14" r:id="rId2"/>
    <sheet name="Glossary" sheetId="1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K33" i="13" l="1"/>
  <c r="BK111" i="13"/>
  <c r="BK113" i="13"/>
  <c r="BK114" i="13"/>
  <c r="BK115" i="13"/>
  <c r="BK112" i="13"/>
  <c r="AV111" i="13" l="1"/>
  <c r="AW111" i="13"/>
  <c r="AX111" i="13"/>
  <c r="AY111" i="13"/>
  <c r="BA111" i="13"/>
  <c r="BB111" i="13"/>
  <c r="BC111" i="13"/>
  <c r="BE111" i="13"/>
  <c r="BF111" i="13"/>
  <c r="AV112" i="13"/>
  <c r="AW112" i="13"/>
  <c r="AX112" i="13"/>
  <c r="AY112" i="13"/>
  <c r="AZ112" i="13"/>
  <c r="BA112" i="13"/>
  <c r="BB112" i="13"/>
  <c r="BC112" i="13"/>
  <c r="BD112" i="13"/>
  <c r="BF112" i="13"/>
  <c r="AV113" i="13"/>
  <c r="AW113" i="13"/>
  <c r="AY113" i="13"/>
  <c r="AZ113" i="13"/>
  <c r="BA113" i="13"/>
  <c r="BB113" i="13"/>
  <c r="BC113" i="13"/>
  <c r="BD113" i="13"/>
  <c r="BE113" i="13"/>
  <c r="BF113" i="13"/>
  <c r="AV114" i="13"/>
  <c r="AW114" i="13"/>
  <c r="AX114" i="13"/>
  <c r="AZ114" i="13"/>
  <c r="BA114" i="13"/>
  <c r="BB114" i="13"/>
  <c r="BD114" i="13"/>
  <c r="BE114" i="13"/>
  <c r="BF114" i="13"/>
  <c r="AV115" i="13"/>
  <c r="AW115" i="13"/>
  <c r="AX115" i="13"/>
  <c r="AY115" i="13"/>
  <c r="AZ115" i="13"/>
  <c r="BA115" i="13"/>
  <c r="BB115" i="13"/>
  <c r="BC115" i="13"/>
  <c r="BD115" i="13"/>
  <c r="BE115" i="13"/>
  <c r="BF115" i="13"/>
  <c r="AZ111" i="13"/>
  <c r="BD111" i="13"/>
  <c r="BE112" i="13"/>
  <c r="AX113" i="13"/>
  <c r="AY114" i="13"/>
  <c r="BC114" i="13"/>
  <c r="BG111" i="13"/>
  <c r="BH111" i="13"/>
  <c r="BI111" i="13"/>
  <c r="BG112" i="13"/>
  <c r="BH112" i="13"/>
  <c r="BI112" i="13"/>
  <c r="BG113" i="13"/>
  <c r="BH113" i="13"/>
  <c r="BI113" i="13"/>
  <c r="BG114" i="13"/>
  <c r="BH114" i="13"/>
  <c r="BI114" i="13"/>
  <c r="BG115" i="13"/>
  <c r="BH115" i="13"/>
  <c r="BI115" i="13"/>
  <c r="BJ115" i="13"/>
  <c r="BJ113" i="13"/>
  <c r="BJ112" i="13"/>
  <c r="BJ111" i="13"/>
  <c r="BJ114" i="13"/>
  <c r="AV33" i="13" l="1"/>
  <c r="AW33" i="13"/>
  <c r="AX33" i="13"/>
  <c r="AY33" i="13"/>
  <c r="AZ33" i="13"/>
  <c r="BA33" i="13"/>
  <c r="BB33" i="13"/>
  <c r="BC33" i="13"/>
  <c r="BD33" i="13"/>
  <c r="BE33" i="13"/>
  <c r="BF33" i="13"/>
  <c r="BG33" i="13"/>
  <c r="BH33" i="13"/>
  <c r="BI33" i="13"/>
  <c r="BJ33" i="13"/>
</calcChain>
</file>

<file path=xl/sharedStrings.xml><?xml version="1.0" encoding="utf-8"?>
<sst xmlns="http://schemas.openxmlformats.org/spreadsheetml/2006/main" count="944" uniqueCount="171">
  <si>
    <t>Mobile Voice and Other Revenue (000's)</t>
  </si>
  <si>
    <t>Mobile Data Revenue (000's)</t>
  </si>
  <si>
    <t>Mobile Messaging Revenue (000's)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</si>
  <si>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</si>
  <si>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</si>
  <si>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</si>
  <si>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</si>
  <si>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</si>
  <si>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</si>
  <si>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</si>
  <si>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</si>
  <si>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</si>
  <si>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</si>
  <si>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</si>
  <si>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</si>
  <si>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</si>
  <si>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</si>
  <si>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</si>
  <si>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</si>
  <si>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</si>
  <si>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</si>
  <si>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</si>
  <si>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</si>
  <si>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</si>
  <si>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</si>
  <si>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</si>
  <si>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</si>
  <si>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</si>
  <si>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</si>
  <si>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</si>
  <si>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</si>
  <si>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</si>
  <si>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</si>
  <si>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</si>
  <si>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</si>
  <si>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</si>
  <si>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</si>
  <si>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</si>
  <si>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</si>
  <si>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</si>
  <si>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</si>
  <si>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</si>
  <si>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</si>
  <si>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</si>
  <si>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</si>
  <si>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</si>
  <si>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</si>
  <si>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2016 Q1</t>
  </si>
  <si>
    <t>2016 Q2</t>
  </si>
  <si>
    <t>Source: Quarterly Key Data Report, ComReg.</t>
  </si>
  <si>
    <t>Machine to Machine (M2M) Subscriptions</t>
  </si>
  <si>
    <t>Total Mobile Voice Minutes (000's)</t>
  </si>
  <si>
    <t>Mobile Voice and Data Subscriptions using 3G/4G Networks</t>
  </si>
  <si>
    <t>Mobile Broadband Subscriptions - Prepaid</t>
  </si>
  <si>
    <t>Mobile Broadband Subscriptions - Postpaid</t>
  </si>
  <si>
    <t>2G Mobile Subscriptions</t>
  </si>
  <si>
    <t>3G Mobile Subscriptions</t>
  </si>
  <si>
    <t>4G Mobile Subscriptions</t>
  </si>
  <si>
    <t>Mobile SMS Traffic (000's)</t>
  </si>
  <si>
    <t>Mobile MMS Traffic (000's)</t>
  </si>
  <si>
    <t>Mobile to Mobile On-Net Minutes (000's)</t>
  </si>
  <si>
    <t>Mobile to Mobile Minutes (000's)</t>
  </si>
  <si>
    <t>Mobile to Fixed Minutes (000's)</t>
  </si>
  <si>
    <t>Mobile International/Roaming Minutes (000's)</t>
  </si>
  <si>
    <t>Mobile Advanced Minutes (000's)</t>
  </si>
  <si>
    <t>Total Mobile Data Traffic (GB)</t>
  </si>
  <si>
    <t>Total Mobile Retail Revenues (000's)</t>
  </si>
  <si>
    <t>Mobile Numbers Ported</t>
  </si>
  <si>
    <t xml:space="preserve">Gross Additions </t>
  </si>
  <si>
    <t>2016 Q3</t>
  </si>
  <si>
    <t>2016 Q4</t>
  </si>
  <si>
    <t>Mobile Revenues</t>
  </si>
  <si>
    <t>Monthly Average Revenue Per User (Prepaid)</t>
  </si>
  <si>
    <t>Monthly Average Revenue Per User (Postpaid)</t>
  </si>
  <si>
    <t>Monthly Average Revenue Per User (Blended)</t>
  </si>
  <si>
    <t>Mobile Subscriptions</t>
  </si>
  <si>
    <t>Mobile Broadband (MBB) Subscriptions - Total</t>
  </si>
  <si>
    <t>Mobile Subscriptions inc. MBB and M2M - Total</t>
  </si>
  <si>
    <t>Mobile Subscriptions inc. MBB and M2M - Prepaid</t>
  </si>
  <si>
    <t>Mobile Subscriptions inc. MBB and M2M - Postpaid</t>
  </si>
  <si>
    <t>Mobile Subscriptions exc. MBB and M2M - Prepaid</t>
  </si>
  <si>
    <t>Postpaid Business Subs  inc. MBB and M2M</t>
  </si>
  <si>
    <t>Postpaid Business Subs exc. MBB and M2M</t>
  </si>
  <si>
    <t>Postpaid Residential Subs inc. MBB</t>
  </si>
  <si>
    <t>Postpaid Residential Subs exc. MBB</t>
  </si>
  <si>
    <t>Mobile Traffic (SMS, MMS, Minutes and Data)</t>
  </si>
  <si>
    <t xml:space="preserve"> 4 - Mobile Data</t>
  </si>
  <si>
    <t>Mobile Wholesale Revenues (000's)</t>
  </si>
  <si>
    <t>Mobile to Mobile Off-Net Minutes (000's)</t>
  </si>
  <si>
    <t>2017 Q1</t>
  </si>
  <si>
    <t>2017 Q2</t>
  </si>
  <si>
    <t>Monthly ARPU (Prepaid) Mobile Phone Services</t>
  </si>
  <si>
    <t>Monthly ARPU (Postpaid) Mobile Phone Services</t>
  </si>
  <si>
    <t>Monthly ARPU (Postpaid) Mobile Broadband</t>
  </si>
  <si>
    <t>Monthly ARPU (Blended) Mobile Phone Services</t>
  </si>
  <si>
    <t>Monthly ARPU (Prepaid) Mobile Broadband</t>
  </si>
  <si>
    <t>Monthly ARPU (Blended) Mobile Broadband</t>
  </si>
  <si>
    <t>Monthly ARPU (Postpaid) Machine-to-Machine</t>
  </si>
  <si>
    <t>Vodafone</t>
  </si>
  <si>
    <t>Three Group</t>
  </si>
  <si>
    <t>Tesco Mobile</t>
  </si>
  <si>
    <t>OAOs</t>
  </si>
  <si>
    <t>Vodafone (pre-paid)</t>
  </si>
  <si>
    <t>Three Group (pre-paid)</t>
  </si>
  <si>
    <t>Tesco Mobile (pre-paid)</t>
  </si>
  <si>
    <t>OAOs (pre-paid)</t>
  </si>
  <si>
    <t>Vodafone (post-paid)</t>
  </si>
  <si>
    <t>Three Group (post-paid)</t>
  </si>
  <si>
    <t>Tesco Mobile (post-paid)</t>
  </si>
  <si>
    <t>OAOs (post-paid)</t>
  </si>
  <si>
    <t xml:space="preserve">Market Share by Subscription (inc. MBB and M2M) </t>
  </si>
  <si>
    <t>Lycamobile</t>
  </si>
  <si>
    <t xml:space="preserve">Market Share by Subscription (exc. MBB and M2M) </t>
  </si>
  <si>
    <t>Market Share by Business Voice Subscription</t>
  </si>
  <si>
    <t>Market Share by Machine-to-Machine Subscription</t>
  </si>
  <si>
    <t>Market Share by Mobile Broadband Subscription</t>
  </si>
  <si>
    <t>Market Share Statistics</t>
  </si>
  <si>
    <t xml:space="preserve">Pre-Paid and Post-Paid Subscription Share by Operator </t>
  </si>
  <si>
    <t>Market Share by Retail Mobile Revenue</t>
  </si>
  <si>
    <t>2017 Q3</t>
  </si>
  <si>
    <t xml:space="preserve">Eir </t>
  </si>
  <si>
    <t>Eir (pre-paid)</t>
  </si>
  <si>
    <t>Eir (post-paid)</t>
  </si>
  <si>
    <t>2017 Q4</t>
  </si>
  <si>
    <t>2018 Q1</t>
  </si>
  <si>
    <t>2018 Q2</t>
  </si>
  <si>
    <t>2018 Q3</t>
  </si>
  <si>
    <t>2018 Q4</t>
  </si>
  <si>
    <t>2019 Q1</t>
  </si>
  <si>
    <t>2019 Q2</t>
  </si>
  <si>
    <t>3G Domestic Data Traffic (GB)</t>
  </si>
  <si>
    <t>4G Domestic Data Traffic (GB)</t>
  </si>
  <si>
    <t>Roaming Data Traffic (GB)</t>
  </si>
  <si>
    <t>Note: In QKDR Q2 2019 the methodology underpinning figure 4.3.6 was amended. Previously roaming data volumes were included in the ‘2G and 3G’ category given no technology breakout. With increasing roaming data volumes this would lead to over-represented ‘2G and 3G’ proportions. Therefore, in order to improve accuracy, roaming data volumes have been excluded with the same approach applied retrospectively. M2M and auxiliary traffic which was assumed to be 2G or 3G has also been removed. Figure 4.3.6 now consists solely of 3G and 4G traffic as refelcted in the metrics above with 4G unchanged. Total mobile data traffic continues to include aggregate mobile traffic from all SIMs.</t>
  </si>
  <si>
    <t>Mobile Subscriptions exc. MBB and M2M - Total *</t>
  </si>
  <si>
    <t>Mobile Subscriptions exc. MBB and M2M - Postpaid *</t>
  </si>
  <si>
    <t>* Includes M2M subscriptions up until Q2 2013</t>
  </si>
  <si>
    <t>2019 Q3</t>
  </si>
  <si>
    <t>Total Mobile Data Traffic (GB) (000)</t>
  </si>
  <si>
    <t>2019 Q4</t>
  </si>
  <si>
    <t>2020 Q1</t>
  </si>
  <si>
    <t>Chart</t>
  </si>
  <si>
    <t>Indicator</t>
  </si>
  <si>
    <t>Definition</t>
  </si>
  <si>
    <t xml:space="preserve">Mobile Subscriptions </t>
  </si>
  <si>
    <t>Market Share by Business Subscription (exc. MBB and M2M</t>
  </si>
  <si>
    <t xml:space="preserve">Total Voice, SMS/MMS and Data Volumes </t>
  </si>
  <si>
    <t>This chart shows the total number of mobile phone subscriptions (both contract and prepaid) inclusive of and exclusive of mobile broadband subscriptions in Ireland. A prepaid subscriber refers to an active prepaid subscriber – i.e. those who  have made an event that decrements their balance in the previous 90 days such as a pre-paid top up, outgoing call, SMS, MMS or mobile internet usage. A contract customer refers to a customer with a current contract subscription. This chart provides separate lines for mobile subscriptions with and without mobile broadband data cards, USB modems and Machine to Machine subscriptions.</t>
  </si>
  <si>
    <t>Market share – Number of Subscriptions (incl. Mobile Broadband)</t>
  </si>
  <si>
    <t>Each mobile operator’s share of the total number of mobile subscriptions (GSM/2G Sims, 3G/HSDPA Sims and 4G/LTE data cards and modems), expressed as a percentage.</t>
  </si>
  <si>
    <t>Market Share – Number of Business Subscriptions</t>
  </si>
  <si>
    <t>This chart shows the percentage market share of Business subscriptions in Ireland (excluding mobile broadband and M2M subscriptions) .</t>
  </si>
  <si>
    <t>This chart shows the percentage market share of Machine to Machine subscriptions in Ireland.</t>
  </si>
  <si>
    <t>Machine to Machine Market Share (Subscriptions)</t>
  </si>
  <si>
    <t>Market Share – Number of M2M Subscriptions</t>
  </si>
  <si>
    <t>Total volumes of mobile voice (calls), messages (both SMS and MMS)[1] and data usage (both downloads and uploads) made over mobile networks on a quarterly basis. Exclude calls and messages from MNO.</t>
  </si>
  <si>
    <t>[1] SMS – Short Messaging Service; MMS = Multimedia Messaging Service</t>
  </si>
  <si>
    <t>SMS, MMS, Other Data and Call Minute Volumes</t>
  </si>
  <si>
    <t>2G 3G 4G Split %</t>
  </si>
  <si>
    <t>2G</t>
  </si>
  <si>
    <t>3G</t>
  </si>
  <si>
    <t>4G</t>
  </si>
  <si>
    <t>SMS/MMS</t>
  </si>
  <si>
    <t>Data per dedicated MBB subscriber (GB)</t>
  </si>
  <si>
    <t>Data per smartphone (GB)</t>
  </si>
  <si>
    <t>Mobile Traffic</t>
  </si>
  <si>
    <t>2020 Q2</t>
  </si>
  <si>
    <t>Notes:</t>
  </si>
  <si>
    <t xml:space="preserve"> OAOs (Other Authorised Operators) consist of the sum percentage of operators whose individual market share is less than 2%. Operators with a market share equal to or greater than 2% are separated out from the OAO category.</t>
  </si>
  <si>
    <t xml:space="preserve">Mobile Retail Revenues were revised from Q1 2019 to Q1 2020 following implementation of International Financial Reporting Standard (IFRS) 15 ‘Revenue from Contracts with Customers’. This has resulted in changes to Total Mobile Revenues and Mobile Market Share by Revenue. Please note that due to this standard,annual revenue should be considered when reviewing trends in mobile revenue. </t>
  </si>
  <si>
    <t>Q2 2020 ARPU has also been impacted by the implementation of IFRS 15, revisions to prior quarters will be provided at a later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</si>
</sst>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164" formatCode="&quot;€&quot;#,##0"/>
    <numFmt numFmtId="165" formatCode="&quot;€&quot;#,##0.00"/>
    <numFmt numFmtId="166" formatCode="0.0%"/>
    <numFmt numFmtId="167" formatCode="0.0000000%"/>
    <numFmt numFmtId="168" formatCode="0.000%"/>
    <numFmt numFmtId="169" formatCode="0.0000%"/>
    <numFmt numFmtId="170" formatCode="0.0"/>
  </numFmts>
  <fonts count="14" x14ac:knownFonts="1">
    <font>
      <sz val="11"/>
      <color theme="1"/>
      <name val="Calibri"/>
      <family val="2"/>
      <scheme val="minor"/>
    </font>
    <font>
      <sz val="10"/>
      <name val="Arial"/>
      <family val="2"/>
    </font>
    <font>
      <sz val="12"/>
      <color theme="1"/>
      <name val="Calibri"/>
      <family val="2"/>
      <scheme val="minor"/>
    </font>
    <font>
      <b/>
      <sz val="12"/>
      <color theme="1"/>
      <name val="Calibri"/>
      <family val="2"/>
      <scheme val="minor"/>
    </font>
    <font>
      <sz val="11"/>
      <color theme="1"/>
      <name val="Calibri"/>
      <family val="2"/>
      <scheme val="minor"/>
    </font>
    <font>
      <b/>
      <sz val="14"/>
      <color theme="1"/>
      <name val="Calibri"/>
      <family val="2"/>
      <scheme val="minor"/>
    </font>
    <font>
      <sz val="12"/>
      <name val="Calibri"/>
      <family val="2"/>
      <scheme val="minor"/>
    </font>
    <font>
      <sz val="8"/>
      <color theme="1"/>
      <name val="Calibri"/>
      <family val="2"/>
      <scheme val="minor"/>
    </font>
    <font>
      <sz val="12"/>
      <color theme="0"/>
      <name val="Calibri"/>
      <family val="2"/>
      <scheme val="minor"/>
    </font>
    <font>
      <sz val="9"/>
      <color theme="1"/>
      <name val="Calibri"/>
      <family val="2"/>
      <scheme val="minor"/>
    </font>
    <font>
      <b/>
      <sz val="12"/>
      <color theme="0"/>
      <name val="Calibri"/>
      <family val="2"/>
      <scheme val="minor"/>
    </font>
    <font>
      <b/>
      <sz val="12"/>
      <color rgb="FF0070C0"/>
      <name val="Calibri"/>
      <family val="2"/>
      <scheme val="minor"/>
    </font>
    <font>
      <sz val="8"/>
      <name val="Calibri"/>
      <family val="2"/>
      <scheme val="minor"/>
    </font>
    <font>
      <b/>
      <sz val="11"/>
      <color theme="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rgb="FF00206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44" fontId="1"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cellStyleXfs>
  <cellXfs count="67">
    <xf numFmtId="0" fontId="0" fillId="0" borderId="0" xfId="0"/>
    <xf numFmtId="0" fontId="2" fillId="0" borderId="0" xfId="0" applyFont="1"/>
    <xf numFmtId="164" fontId="2" fillId="0" borderId="1" xfId="0" applyNumberFormat="1" applyFont="1" applyBorder="1"/>
    <xf numFmtId="3" fontId="2" fillId="0" borderId="1" xfId="0" applyNumberFormat="1" applyFont="1" applyBorder="1" applyAlignment="1" applyProtection="1">
      <alignment horizontal="left"/>
      <protection locked="0"/>
    </xf>
    <xf numFmtId="165" fontId="2" fillId="0" borderId="1" xfId="0" applyNumberFormat="1" applyFont="1" applyBorder="1"/>
    <xf numFmtId="3" fontId="2" fillId="0" borderId="1" xfId="0" applyNumberFormat="1" applyFont="1" applyFill="1" applyBorder="1"/>
    <xf numFmtId="0" fontId="2" fillId="0" borderId="1" xfId="0" applyFont="1" applyFill="1" applyBorder="1"/>
    <xf numFmtId="0" fontId="3" fillId="2" borderId="1" xfId="0" applyFont="1" applyFill="1" applyBorder="1" applyAlignment="1">
      <alignment horizontal="center"/>
    </xf>
    <xf numFmtId="3" fontId="2" fillId="0" borderId="1" xfId="0" applyNumberFormat="1" applyFont="1" applyBorder="1"/>
    <xf numFmtId="3" fontId="2" fillId="0" borderId="1" xfId="0" applyNumberFormat="1" applyFont="1" applyFill="1" applyBorder="1" applyAlignment="1">
      <alignment horizontal="left"/>
    </xf>
    <xf numFmtId="3" fontId="2" fillId="0" borderId="1" xfId="0" applyNumberFormat="1" applyFont="1" applyFill="1" applyBorder="1" applyAlignment="1">
      <alignment horizontal="right"/>
    </xf>
    <xf numFmtId="3" fontId="2" fillId="0" borderId="0" xfId="0" applyNumberFormat="1" applyFont="1" applyFill="1" applyBorder="1" applyAlignment="1">
      <alignment horizontal="left"/>
    </xf>
    <xf numFmtId="3" fontId="2" fillId="0" borderId="0" xfId="0" applyNumberFormat="1" applyFont="1" applyFill="1" applyBorder="1"/>
    <xf numFmtId="0" fontId="3" fillId="2" borderId="1" xfId="0" applyFont="1" applyFill="1" applyBorder="1"/>
    <xf numFmtId="3" fontId="3" fillId="2" borderId="1" xfId="0" applyNumberFormat="1" applyFont="1" applyFill="1" applyBorder="1" applyAlignment="1">
      <alignment horizontal="left"/>
    </xf>
    <xf numFmtId="0" fontId="2" fillId="0" borderId="4" xfId="0" applyFont="1" applyFill="1" applyBorder="1"/>
    <xf numFmtId="0" fontId="2" fillId="0" borderId="0" xfId="0" applyFont="1" applyFill="1" applyBorder="1"/>
    <xf numFmtId="3" fontId="2" fillId="0" borderId="4" xfId="0" applyNumberFormat="1" applyFont="1" applyBorder="1"/>
    <xf numFmtId="0" fontId="5" fillId="2" borderId="1" xfId="0" applyFont="1" applyFill="1" applyBorder="1" applyAlignment="1">
      <alignment horizontal="left"/>
    </xf>
    <xf numFmtId="3" fontId="2" fillId="0" borderId="4" xfId="0" applyNumberFormat="1" applyFont="1" applyFill="1" applyBorder="1"/>
    <xf numFmtId="0" fontId="3" fillId="0" borderId="0" xfId="0" applyFont="1" applyFill="1" applyBorder="1" applyAlignment="1">
      <alignment horizontal="left"/>
    </xf>
    <xf numFmtId="3" fontId="2" fillId="0" borderId="3" xfId="0" applyNumberFormat="1" applyFont="1" applyFill="1" applyBorder="1" applyAlignment="1">
      <alignment horizontal="left"/>
    </xf>
    <xf numFmtId="3" fontId="2" fillId="0" borderId="3" xfId="0" applyNumberFormat="1" applyFont="1" applyBorder="1"/>
    <xf numFmtId="3" fontId="2" fillId="0" borderId="3" xfId="0" applyNumberFormat="1" applyFont="1" applyFill="1" applyBorder="1"/>
    <xf numFmtId="0" fontId="2" fillId="0" borderId="3" xfId="0" applyFont="1" applyFill="1" applyBorder="1"/>
    <xf numFmtId="3" fontId="3" fillId="0" borderId="0" xfId="0" applyNumberFormat="1" applyFont="1" applyFill="1" applyBorder="1" applyAlignment="1">
      <alignment horizontal="center"/>
    </xf>
    <xf numFmtId="3" fontId="3" fillId="2" borderId="1" xfId="0" applyNumberFormat="1" applyFont="1" applyFill="1" applyBorder="1" applyAlignment="1">
      <alignment horizontal="center"/>
    </xf>
    <xf numFmtId="164" fontId="2" fillId="0" borderId="1" xfId="0" applyNumberFormat="1" applyFont="1" applyFill="1" applyBorder="1"/>
    <xf numFmtId="165" fontId="2" fillId="0" borderId="1" xfId="0" applyNumberFormat="1" applyFont="1" applyFill="1" applyBorder="1"/>
    <xf numFmtId="0" fontId="3" fillId="0" borderId="0" xfId="0" applyFont="1" applyFill="1" applyBorder="1" applyAlignment="1">
      <alignment horizontal="center"/>
    </xf>
    <xf numFmtId="165" fontId="0" fillId="0" borderId="1" xfId="0" applyNumberFormat="1" applyBorder="1"/>
    <xf numFmtId="0" fontId="2" fillId="0" borderId="1" xfId="0" applyFont="1" applyBorder="1"/>
    <xf numFmtId="3" fontId="7" fillId="0" borderId="0" xfId="0" applyNumberFormat="1" applyFont="1" applyFill="1" applyBorder="1" applyAlignment="1">
      <alignment horizontal="left"/>
    </xf>
    <xf numFmtId="3" fontId="2" fillId="0" borderId="0" xfId="0" applyNumberFormat="1" applyFont="1"/>
    <xf numFmtId="166" fontId="2" fillId="0" borderId="1" xfId="3" applyNumberFormat="1" applyFont="1" applyBorder="1"/>
    <xf numFmtId="166" fontId="2" fillId="0" borderId="0" xfId="3" applyNumberFormat="1" applyFont="1"/>
    <xf numFmtId="166" fontId="3" fillId="2" borderId="1" xfId="3" applyNumberFormat="1" applyFont="1" applyFill="1" applyBorder="1" applyAlignment="1">
      <alignment horizontal="center"/>
    </xf>
    <xf numFmtId="166" fontId="9" fillId="0" borderId="0" xfId="0" applyNumberFormat="1" applyFont="1"/>
    <xf numFmtId="3" fontId="3" fillId="2" borderId="4" xfId="0" applyNumberFormat="1" applyFont="1" applyFill="1" applyBorder="1" applyAlignment="1">
      <alignment horizontal="center"/>
    </xf>
    <xf numFmtId="166" fontId="3" fillId="2" borderId="4" xfId="3" applyNumberFormat="1" applyFont="1" applyFill="1" applyBorder="1" applyAlignment="1">
      <alignment horizontal="center"/>
    </xf>
    <xf numFmtId="0" fontId="3" fillId="2" borderId="4" xfId="0" applyFont="1" applyFill="1" applyBorder="1"/>
    <xf numFmtId="166" fontId="2" fillId="0" borderId="1" xfId="0" applyNumberFormat="1" applyFont="1" applyBorder="1"/>
    <xf numFmtId="0" fontId="3" fillId="2" borderId="5" xfId="0" applyFont="1" applyFill="1" applyBorder="1" applyAlignment="1">
      <alignment horizontal="left"/>
    </xf>
    <xf numFmtId="0" fontId="6" fillId="0" borderId="1" xfId="0" applyFont="1" applyFill="1" applyBorder="1" applyAlignment="1">
      <alignment horizontal="left"/>
    </xf>
    <xf numFmtId="0" fontId="6" fillId="0" borderId="0" xfId="0" applyFont="1" applyFill="1" applyBorder="1" applyAlignment="1">
      <alignment horizontal="left"/>
    </xf>
    <xf numFmtId="0" fontId="10" fillId="3" borderId="2" xfId="0" applyFont="1" applyFill="1" applyBorder="1"/>
    <xf numFmtId="0" fontId="8" fillId="3" borderId="6" xfId="0" applyFont="1" applyFill="1" applyBorder="1"/>
    <xf numFmtId="0" fontId="8" fillId="3" borderId="7" xfId="0" applyFont="1" applyFill="1" applyBorder="1"/>
    <xf numFmtId="164" fontId="2" fillId="4" borderId="1" xfId="0" applyNumberFormat="1" applyFont="1" applyFill="1" applyBorder="1" applyAlignment="1">
      <alignment horizontal="right"/>
    </xf>
    <xf numFmtId="164" fontId="2" fillId="4" borderId="1" xfId="0" applyNumberFormat="1" applyFont="1" applyFill="1" applyBorder="1"/>
    <xf numFmtId="167" fontId="9" fillId="0" borderId="0" xfId="0" applyNumberFormat="1" applyFont="1"/>
    <xf numFmtId="168" fontId="9" fillId="0" borderId="0" xfId="0" applyNumberFormat="1" applyFont="1"/>
    <xf numFmtId="169" fontId="2" fillId="0" borderId="0" xfId="0" applyNumberFormat="1" applyFont="1"/>
    <xf numFmtId="165" fontId="2" fillId="4" borderId="1" xfId="0" applyNumberFormat="1" applyFont="1" applyFill="1" applyBorder="1"/>
    <xf numFmtId="0" fontId="2" fillId="4" borderId="1" xfId="0" applyFont="1" applyFill="1" applyBorder="1"/>
    <xf numFmtId="166" fontId="2" fillId="0" borderId="0" xfId="3" applyNumberFormat="1" applyFont="1" applyFill="1"/>
    <xf numFmtId="0" fontId="2" fillId="0" borderId="0" xfId="0" applyFont="1" applyBorder="1"/>
    <xf numFmtId="3" fontId="11" fillId="0" borderId="0" xfId="0" applyNumberFormat="1" applyFont="1" applyFill="1" applyBorder="1" applyAlignment="1">
      <alignment horizontal="left"/>
    </xf>
    <xf numFmtId="0" fontId="2" fillId="0" borderId="0" xfId="0" applyFont="1" applyFill="1"/>
    <xf numFmtId="0" fontId="0" fillId="0" borderId="1" xfId="0" applyBorder="1" applyAlignment="1">
      <alignment horizontal="center" vertical="center"/>
    </xf>
    <xf numFmtId="0" fontId="0" fillId="0" borderId="1" xfId="0" applyBorder="1" applyAlignment="1">
      <alignment horizontal="center" vertical="center" wrapText="1"/>
    </xf>
    <xf numFmtId="0" fontId="13" fillId="5" borderId="1" xfId="0" applyFont="1" applyFill="1" applyBorder="1" applyAlignment="1">
      <alignment horizontal="center"/>
    </xf>
    <xf numFmtId="3" fontId="2" fillId="0" borderId="0" xfId="0" applyNumberFormat="1" applyFont="1" applyFill="1" applyBorder="1" applyAlignment="1">
      <alignment horizontal="left" vertical="top"/>
    </xf>
    <xf numFmtId="166" fontId="2" fillId="0" borderId="0" xfId="3" applyNumberFormat="1" applyFont="1" applyBorder="1"/>
    <xf numFmtId="170" fontId="2" fillId="0" borderId="1" xfId="3" applyNumberFormat="1" applyFont="1" applyBorder="1"/>
    <xf numFmtId="1" fontId="2" fillId="0" borderId="1" xfId="3" applyNumberFormat="1" applyFont="1" applyBorder="1"/>
    <xf numFmtId="164" fontId="6" fillId="0" borderId="1" xfId="4" applyNumberFormat="1" applyFont="1" applyFill="1" applyBorder="1" applyAlignment="1">
      <alignment horizontal="right"/>
    </xf>
  </cellXfs>
  <cellStyles count="5">
    <cellStyle name="Currency" xfId="4" builtinId="4"/>
    <cellStyle name="Euro" xfId="1" xr:uid="{00000000-0005-0000-0000-000001000000}"/>
    <cellStyle name="Euro 2" xfId="2" xr:uid="{00000000-0005-0000-0000-000002000000}"/>
    <cellStyle name="Normal" xfId="0" builtinId="0"/>
    <cellStyle name="Percent" xfId="3" builtinId="5"/>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IE"/>
              <a:t>Mobile Subscriptions Q1 2018 - Q1 2020</a:t>
            </a:r>
          </a:p>
        </c:rich>
      </c:tx>
      <c:layout>
        <c:manualLayout>
          <c:xMode val="edge"/>
          <c:yMode val="edge"/>
          <c:x val="0.26711061783203849"/>
          <c:y val="1.5225666122892877E-2"/>
        </c:manualLayout>
      </c:layout>
      <c:overlay val="0"/>
      <c:spPr>
        <a:noFill/>
        <a:ln w="25400">
          <a:noFill/>
        </a:ln>
      </c:spPr>
    </c:title>
    <c:autoTitleDeleted val="0"/>
    <c:plotArea>
      <c:layout>
        <c:manualLayout>
          <c:layoutTarget val="inner"/>
          <c:xMode val="edge"/>
          <c:yMode val="edge"/>
          <c:x val="0.10654827968923418"/>
          <c:y val="8.9178901576943997E-2"/>
          <c:w val="0.8734739178690345"/>
          <c:h val="0.74551386623164762"/>
        </c:manualLayout>
      </c:layout>
      <c:lineChart>
        <c:grouping val="standard"/>
        <c:varyColors val="0"/>
        <c:ser>
          <c:idx val="0"/>
          <c:order val="0"/>
          <c:tx>
            <c:strRef>
              <c:f>'4 - Mobile'!$A$41</c:f>
              <c:strCache>
                <c:ptCount val="1"/>
                <c:pt idx="0">
                  <c:v>Mobile Subscriptions exc. MBB and M2M - Total *</c:v>
                </c:pt>
              </c:strCache>
            </c:strRef>
          </c:tx>
          <c:spPr>
            <a:ln w="38100">
              <a:solidFill>
                <a:srgbClr val="000080"/>
              </a:solidFill>
              <a:prstDash val="solid"/>
            </a:ln>
          </c:spPr>
          <c:marker>
            <c:symbol val="circle"/>
            <c:size val="8"/>
            <c:spPr>
              <a:solidFill>
                <a:srgbClr val="000080"/>
              </a:solidFill>
              <a:ln>
                <a:solidFill>
                  <a:srgbClr val="000080"/>
                </a:solidFill>
                <a:prstDash val="solid"/>
              </a:ln>
            </c:spPr>
          </c:marker>
          <c:dLbls>
            <c:dLbl>
              <c:idx val="0"/>
              <c:layout>
                <c:manualLayout>
                  <c:x val="-4.1435442101368847E-2"/>
                  <c:y val="-3.6976617727025554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B0-4DBA-843A-105034C7F5C9}"/>
                </c:ext>
              </c:extLst>
            </c:dLbl>
            <c:dLbl>
              <c:idx val="1"/>
              <c:layout>
                <c:manualLayout>
                  <c:x val="-4.7354790972992999E-2"/>
                  <c:y val="-4.3501903208265365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B0-4DBA-843A-105034C7F5C9}"/>
                </c:ext>
              </c:extLst>
            </c:dLbl>
            <c:dLbl>
              <c:idx val="2"/>
              <c:layout>
                <c:manualLayout>
                  <c:x val="-2.9596744358120607E-2"/>
                  <c:y val="-3.2626427406199018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5B0-4DBA-843A-105034C7F5C9}"/>
                </c:ext>
              </c:extLst>
            </c:dLbl>
            <c:dLbl>
              <c:idx val="3"/>
              <c:layout>
                <c:manualLayout>
                  <c:x val="-4.1435558623984375E-2"/>
                  <c:y val="-4.1326808047852173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5B0-4DBA-843A-105034C7F5C9}"/>
                </c:ext>
              </c:extLst>
            </c:dLbl>
            <c:dLbl>
              <c:idx val="4"/>
              <c:layout>
                <c:manualLayout>
                  <c:x val="-3.4036256011838698E-2"/>
                  <c:y val="-3.4801522566612286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5B0-4DBA-843A-105034C7F5C9}"/>
                </c:ext>
              </c:extLst>
            </c:dLbl>
            <c:dLbl>
              <c:idx val="5"/>
              <c:layout>
                <c:manualLayout>
                  <c:x val="-3.8475767665556791E-2"/>
                  <c:y val="-4.1326808047852097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5B0-4DBA-843A-105034C7F5C9}"/>
                </c:ext>
              </c:extLst>
            </c:dLbl>
            <c:dLbl>
              <c:idx val="6"/>
              <c:layout>
                <c:manualLayout>
                  <c:x val="-3.9955604883462822E-2"/>
                  <c:y val="-3.480152256661237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5B0-4DBA-843A-105034C7F5C9}"/>
                </c:ext>
              </c:extLst>
            </c:dLbl>
            <c:dLbl>
              <c:idx val="7"/>
              <c:layout>
                <c:manualLayout>
                  <c:x val="-5.0314465408805034E-2"/>
                  <c:y val="-3.4801522566612286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5B0-4DBA-843A-105034C7F5C9}"/>
                </c:ext>
              </c:extLst>
            </c:dLbl>
            <c:dLbl>
              <c:idx val="8"/>
              <c:layout>
                <c:manualLayout>
                  <c:x val="-2.8116907140214684E-2"/>
                  <c:y val="-3.6976617727025637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5B0-4DBA-843A-105034C7F5C9}"/>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Mobile'!$BB$37:$BJ$37</c:f>
              <c:strCache>
                <c:ptCount val="9"/>
                <c:pt idx="0">
                  <c:v>2018 Q1</c:v>
                </c:pt>
                <c:pt idx="1">
                  <c:v>2018 Q2</c:v>
                </c:pt>
                <c:pt idx="2">
                  <c:v>2018 Q3</c:v>
                </c:pt>
                <c:pt idx="3">
                  <c:v>2018 Q4</c:v>
                </c:pt>
                <c:pt idx="4">
                  <c:v>2019 Q1</c:v>
                </c:pt>
                <c:pt idx="5">
                  <c:v>2019 Q2</c:v>
                </c:pt>
                <c:pt idx="6">
                  <c:v>2019 Q3</c:v>
                </c:pt>
                <c:pt idx="7">
                  <c:v>2019 Q4</c:v>
                </c:pt>
                <c:pt idx="8">
                  <c:v>2020 Q1</c:v>
                </c:pt>
              </c:strCache>
            </c:strRef>
          </c:cat>
          <c:val>
            <c:numRef>
              <c:f>'4 - Mobile'!$BB$41:$BJ$41</c:f>
              <c:numCache>
                <c:formatCode>#,##0</c:formatCode>
                <c:ptCount val="9"/>
                <c:pt idx="0">
                  <c:v>4878194</c:v>
                </c:pt>
                <c:pt idx="1">
                  <c:v>4892745</c:v>
                </c:pt>
                <c:pt idx="2">
                  <c:v>4965077</c:v>
                </c:pt>
                <c:pt idx="3">
                  <c:v>4971493</c:v>
                </c:pt>
                <c:pt idx="4">
                  <c:v>4967414</c:v>
                </c:pt>
                <c:pt idx="5">
                  <c:v>5003030</c:v>
                </c:pt>
                <c:pt idx="6">
                  <c:v>5084265</c:v>
                </c:pt>
                <c:pt idx="7">
                  <c:v>5160309</c:v>
                </c:pt>
                <c:pt idx="8">
                  <c:v>5121253</c:v>
                </c:pt>
              </c:numCache>
            </c:numRef>
          </c:val>
          <c:smooth val="0"/>
          <c:extLst>
            <c:ext xmlns:c16="http://schemas.microsoft.com/office/drawing/2014/chart" uri="{C3380CC4-5D6E-409C-BE32-E72D297353CC}">
              <c16:uniqueId val="{00000009-F5B0-4DBA-843A-105034C7F5C9}"/>
            </c:ext>
          </c:extLst>
        </c:ser>
        <c:ser>
          <c:idx val="1"/>
          <c:order val="1"/>
          <c:tx>
            <c:strRef>
              <c:f>'4 - Mobile'!$A$38</c:f>
              <c:strCache>
                <c:ptCount val="1"/>
                <c:pt idx="0">
                  <c:v>Mobile Subscriptions inc. MBB and M2M - Total</c:v>
                </c:pt>
              </c:strCache>
            </c:strRef>
          </c:tx>
          <c:spPr>
            <a:ln>
              <a:solidFill>
                <a:srgbClr val="FF0000"/>
              </a:solidFill>
            </a:ln>
          </c:spPr>
          <c:marker>
            <c:symbol val="circle"/>
            <c:size val="7"/>
            <c:spPr>
              <a:solidFill>
                <a:srgbClr val="FF0000"/>
              </a:solidFill>
              <a:ln>
                <a:solidFill>
                  <a:srgbClr val="FF0000"/>
                </a:solidFill>
              </a:ln>
            </c:spPr>
          </c:marker>
          <c:dLbls>
            <c:dLbl>
              <c:idx val="0"/>
              <c:layout>
                <c:manualLayout>
                  <c:x val="-4.1435442101368847E-2"/>
                  <c:y val="-3.2626427406199039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5B0-4DBA-843A-105034C7F5C9}"/>
                </c:ext>
              </c:extLst>
            </c:dLbl>
            <c:dLbl>
              <c:idx val="1"/>
              <c:layout>
                <c:manualLayout>
                  <c:x val="-4.4395116537180881E-2"/>
                  <c:y val="-2.6101141924959218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5B0-4DBA-843A-105034C7F5C9}"/>
                </c:ext>
              </c:extLst>
            </c:dLbl>
            <c:dLbl>
              <c:idx val="2"/>
              <c:layout>
                <c:manualLayout>
                  <c:x val="-4.2915279319274878E-2"/>
                  <c:y val="-3.0451332245785775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5B0-4DBA-843A-105034C7F5C9}"/>
                </c:ext>
              </c:extLst>
            </c:dLbl>
            <c:dLbl>
              <c:idx val="3"/>
              <c:layout>
                <c:manualLayout>
                  <c:x val="-5.4754093585138705E-2"/>
                  <c:y val="-3.4801522566612307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5B0-4DBA-843A-105034C7F5C9}"/>
                </c:ext>
              </c:extLst>
            </c:dLbl>
            <c:dLbl>
              <c:idx val="4"/>
              <c:layout>
                <c:manualLayout>
                  <c:x val="-6.6592674805771371E-2"/>
                  <c:y val="-3.0451332245785754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5B0-4DBA-843A-105034C7F5C9}"/>
                </c:ext>
              </c:extLst>
            </c:dLbl>
            <c:dLbl>
              <c:idx val="5"/>
              <c:layout>
                <c:manualLayout>
                  <c:x val="-5.9193488716241215E-2"/>
                  <c:y val="-3.0451332245785775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5B0-4DBA-843A-105034C7F5C9}"/>
                </c:ext>
              </c:extLst>
            </c:dLbl>
            <c:dLbl>
              <c:idx val="6"/>
              <c:layout>
                <c:manualLayout>
                  <c:x val="-5.3274139844617201E-2"/>
                  <c:y val="-2.8276237085372503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5B0-4DBA-843A-105034C7F5C9}"/>
                </c:ext>
              </c:extLst>
            </c:dLbl>
            <c:dLbl>
              <c:idx val="7"/>
              <c:layout>
                <c:manualLayout>
                  <c:x val="-5.9193488716241215E-2"/>
                  <c:y val="-3.2626427406199018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5B0-4DBA-843A-105034C7F5C9}"/>
                </c:ext>
              </c:extLst>
            </c:dLbl>
            <c:dLbl>
              <c:idx val="8"/>
              <c:layout>
                <c:manualLayout>
                  <c:x val="-3.1076581576026639E-2"/>
                  <c:y val="-2.6101313192294681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5B0-4DBA-843A-105034C7F5C9}"/>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Mobile'!$BB$37:$BJ$37</c:f>
              <c:strCache>
                <c:ptCount val="9"/>
                <c:pt idx="0">
                  <c:v>2018 Q1</c:v>
                </c:pt>
                <c:pt idx="1">
                  <c:v>2018 Q2</c:v>
                </c:pt>
                <c:pt idx="2">
                  <c:v>2018 Q3</c:v>
                </c:pt>
                <c:pt idx="3">
                  <c:v>2018 Q4</c:v>
                </c:pt>
                <c:pt idx="4">
                  <c:v>2019 Q1</c:v>
                </c:pt>
                <c:pt idx="5">
                  <c:v>2019 Q2</c:v>
                </c:pt>
                <c:pt idx="6">
                  <c:v>2019 Q3</c:v>
                </c:pt>
                <c:pt idx="7">
                  <c:v>2019 Q4</c:v>
                </c:pt>
                <c:pt idx="8">
                  <c:v>2020 Q1</c:v>
                </c:pt>
              </c:strCache>
            </c:strRef>
          </c:cat>
          <c:val>
            <c:numRef>
              <c:f>'4 - Mobile'!$BB$38:$BJ$38</c:f>
              <c:numCache>
                <c:formatCode>#,##0</c:formatCode>
                <c:ptCount val="9"/>
                <c:pt idx="0">
                  <c:v>6056957</c:v>
                </c:pt>
                <c:pt idx="1">
                  <c:v>6120535</c:v>
                </c:pt>
                <c:pt idx="2">
                  <c:v>6238772</c:v>
                </c:pt>
                <c:pt idx="3">
                  <c:v>6282346</c:v>
                </c:pt>
                <c:pt idx="4">
                  <c:v>6329068</c:v>
                </c:pt>
                <c:pt idx="5">
                  <c:v>6418948</c:v>
                </c:pt>
                <c:pt idx="6">
                  <c:v>6545636</c:v>
                </c:pt>
                <c:pt idx="7">
                  <c:v>6669317</c:v>
                </c:pt>
                <c:pt idx="8">
                  <c:v>6737414</c:v>
                </c:pt>
              </c:numCache>
            </c:numRef>
          </c:val>
          <c:smooth val="0"/>
          <c:extLst>
            <c:ext xmlns:c16="http://schemas.microsoft.com/office/drawing/2014/chart" uri="{C3380CC4-5D6E-409C-BE32-E72D297353CC}">
              <c16:uniqueId val="{00000013-F5B0-4DBA-843A-105034C7F5C9}"/>
            </c:ext>
          </c:extLst>
        </c:ser>
        <c:dLbls>
          <c:showLegendKey val="0"/>
          <c:showVal val="0"/>
          <c:showCatName val="0"/>
          <c:showSerName val="0"/>
          <c:showPercent val="0"/>
          <c:showBubbleSize val="0"/>
        </c:dLbls>
        <c:marker val="1"/>
        <c:smooth val="0"/>
        <c:axId val="328823216"/>
        <c:axId val="328829488"/>
      </c:lineChart>
      <c:catAx>
        <c:axId val="328823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28829488"/>
        <c:crosses val="autoZero"/>
        <c:auto val="1"/>
        <c:lblAlgn val="ctr"/>
        <c:lblOffset val="100"/>
        <c:tickLblSkip val="1"/>
        <c:tickMarkSkip val="1"/>
        <c:noMultiLvlLbl val="0"/>
      </c:catAx>
      <c:valAx>
        <c:axId val="328829488"/>
        <c:scaling>
          <c:orientation val="minMax"/>
          <c:max val="7000000"/>
          <c:min val="4000000"/>
        </c:scaling>
        <c:delete val="0"/>
        <c:axPos val="l"/>
        <c:majorGridlines>
          <c:spPr>
            <a:ln>
              <a:solidFill>
                <a:schemeClr val="bg1">
                  <a:lumMod val="75000"/>
                </a:schemeClr>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28823216"/>
        <c:crosses val="autoZero"/>
        <c:crossBetween val="between"/>
        <c:majorUnit val="500000"/>
      </c:valAx>
      <c:spPr>
        <a:noFill/>
        <a:ln w="12700">
          <a:solidFill>
            <a:schemeClr val="bg1">
              <a:lumMod val="75000"/>
            </a:schemeClr>
          </a:solidFill>
        </a:ln>
      </c:spPr>
    </c:plotArea>
    <c:legend>
      <c:legendPos val="b"/>
      <c:layout>
        <c:manualLayout>
          <c:xMode val="edge"/>
          <c:yMode val="edge"/>
          <c:x val="8.5383577885172784E-2"/>
          <c:y val="0.90173536627660522"/>
          <c:w val="0.89286572807699827"/>
          <c:h val="6.1288015996369127E-2"/>
        </c:manualLayout>
      </c:layout>
      <c:overlay val="0"/>
      <c:spPr>
        <a:solidFill>
          <a:srgbClr val="FFFFFF"/>
        </a:solidFill>
        <a:ln w="12700">
          <a:noFill/>
          <a:prstDash val="solid"/>
        </a:ln>
      </c:spPr>
      <c:txPr>
        <a:bodyPr/>
        <a:lstStyle/>
        <a:p>
          <a:pPr>
            <a:defRPr sz="1050" b="1"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12700">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panose="020B0604020202020204" pitchFamily="34" charset="0"/>
                <a:ea typeface="Calibri"/>
                <a:cs typeface="Arial" panose="020B0604020202020204" pitchFamily="34" charset="0"/>
              </a:defRPr>
            </a:pPr>
            <a:r>
              <a:rPr lang="en-IE">
                <a:latin typeface="Arial" panose="020B0604020202020204" pitchFamily="34" charset="0"/>
                <a:cs typeface="Arial" panose="020B0604020202020204" pitchFamily="34" charset="0"/>
              </a:rPr>
              <a:t>Market Share by Business Subscription (exc. MBB and M2M) Q1'19 - Q1'20</a:t>
            </a:r>
          </a:p>
        </c:rich>
      </c:tx>
      <c:overlay val="0"/>
    </c:title>
    <c:autoTitleDeleted val="0"/>
    <c:plotArea>
      <c:layout/>
      <c:barChart>
        <c:barDir val="col"/>
        <c:grouping val="percentStacked"/>
        <c:varyColors val="0"/>
        <c:ser>
          <c:idx val="0"/>
          <c:order val="0"/>
          <c:tx>
            <c:strRef>
              <c:f>'4 - Mobile'!$A$82</c:f>
              <c:strCache>
                <c:ptCount val="1"/>
                <c:pt idx="0">
                  <c:v>Vodafone</c:v>
                </c:pt>
              </c:strCache>
            </c:strRef>
          </c:tx>
          <c:spPr>
            <a:solidFill>
              <a:srgbClr val="FF0000"/>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Mobile'!$BF$87:$BJ$87</c:f>
              <c:strCache>
                <c:ptCount val="5"/>
                <c:pt idx="0">
                  <c:v>2019 Q1</c:v>
                </c:pt>
                <c:pt idx="1">
                  <c:v>2019 Q2</c:v>
                </c:pt>
                <c:pt idx="2">
                  <c:v>2019 Q3</c:v>
                </c:pt>
                <c:pt idx="3">
                  <c:v>2019 Q4</c:v>
                </c:pt>
                <c:pt idx="4">
                  <c:v>2020 Q1</c:v>
                </c:pt>
              </c:strCache>
            </c:strRef>
          </c:cat>
          <c:val>
            <c:numRef>
              <c:f>'4 - Mobile'!$BF$82:$BJ$82</c:f>
              <c:numCache>
                <c:formatCode>0.0%</c:formatCode>
                <c:ptCount val="5"/>
                <c:pt idx="0">
                  <c:v>0.52997356746404001</c:v>
                </c:pt>
                <c:pt idx="1">
                  <c:v>0.53042429465782825</c:v>
                </c:pt>
                <c:pt idx="2">
                  <c:v>0.52836377783938193</c:v>
                </c:pt>
                <c:pt idx="3">
                  <c:v>0.52653561671533433</c:v>
                </c:pt>
                <c:pt idx="4">
                  <c:v>0.52297697636987095</c:v>
                </c:pt>
              </c:numCache>
            </c:numRef>
          </c:val>
          <c:extLst>
            <c:ext xmlns:c16="http://schemas.microsoft.com/office/drawing/2014/chart" uri="{C3380CC4-5D6E-409C-BE32-E72D297353CC}">
              <c16:uniqueId val="{00000000-EB65-4C56-B92C-2B3F5B97A952}"/>
            </c:ext>
          </c:extLst>
        </c:ser>
        <c:ser>
          <c:idx val="3"/>
          <c:order val="1"/>
          <c:tx>
            <c:strRef>
              <c:f>'4 - Mobile'!$A$85</c:f>
              <c:strCache>
                <c:ptCount val="1"/>
                <c:pt idx="0">
                  <c:v>OAOs</c:v>
                </c:pt>
              </c:strCache>
            </c:strRef>
          </c:tx>
          <c:spPr>
            <a:solidFill>
              <a:srgbClr val="0070C0"/>
            </a:solidFill>
          </c:spPr>
          <c:invertIfNegative val="0"/>
          <c:dLbls>
            <c:dLbl>
              <c:idx val="0"/>
              <c:layout>
                <c:manualLayout>
                  <c:x val="-2.4421291940132667E-17"/>
                  <c:y val="8.3186466895399068E-3"/>
                </c:manualLayout>
              </c:layout>
              <c:numFmt formatCode="0.00%" sourceLinked="0"/>
              <c:spPr>
                <a:noFill/>
                <a:ln w="25400">
                  <a:noFill/>
                </a:ln>
              </c:spPr>
              <c:txPr>
                <a:bodyPr/>
                <a:lstStyle/>
                <a:p>
                  <a:pPr>
                    <a:defRPr sz="1200" b="1" i="0" u="none" strike="noStrike" baseline="0">
                      <a:solidFill>
                        <a:srgbClr val="333399"/>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65-4C56-B92C-2B3F5B97A952}"/>
                </c:ext>
              </c:extLst>
            </c:dLbl>
            <c:dLbl>
              <c:idx val="1"/>
              <c:layout>
                <c:manualLayout>
                  <c:x val="0"/>
                  <c:y val="1.0408510848369582E-2"/>
                </c:manualLayout>
              </c:layout>
              <c:numFmt formatCode="0.00%" sourceLinked="0"/>
              <c:spPr>
                <a:noFill/>
                <a:ln w="25400">
                  <a:noFill/>
                </a:ln>
              </c:spPr>
              <c:txPr>
                <a:bodyPr/>
                <a:lstStyle/>
                <a:p>
                  <a:pPr>
                    <a:defRPr sz="1200" b="1" i="0" u="none" strike="noStrike" baseline="0">
                      <a:solidFill>
                        <a:srgbClr val="333399"/>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65-4C56-B92C-2B3F5B97A952}"/>
                </c:ext>
              </c:extLst>
            </c:dLbl>
            <c:dLbl>
              <c:idx val="2"/>
              <c:layout>
                <c:manualLayout>
                  <c:x val="0"/>
                  <c:y val="1.0408510848369582E-2"/>
                </c:manualLayout>
              </c:layout>
              <c:numFmt formatCode="0.00%" sourceLinked="0"/>
              <c:spPr>
                <a:noFill/>
                <a:ln w="25400">
                  <a:noFill/>
                </a:ln>
              </c:spPr>
              <c:txPr>
                <a:bodyPr/>
                <a:lstStyle/>
                <a:p>
                  <a:pPr>
                    <a:defRPr sz="1200" b="1" i="0" u="none" strike="noStrike" baseline="0">
                      <a:solidFill>
                        <a:srgbClr val="333399"/>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B65-4C56-B92C-2B3F5B97A952}"/>
                </c:ext>
              </c:extLst>
            </c:dLbl>
            <c:dLbl>
              <c:idx val="3"/>
              <c:layout>
                <c:manualLayout>
                  <c:x val="0"/>
                  <c:y val="1.2418565234204582E-2"/>
                </c:manualLayout>
              </c:layout>
              <c:numFmt formatCode="0.00%" sourceLinked="0"/>
              <c:spPr/>
              <c:txPr>
                <a:bodyPr/>
                <a:lstStyle/>
                <a:p>
                  <a:pPr>
                    <a:defRPr sz="1200" b="1" i="0" u="none" strike="noStrike" baseline="0">
                      <a:solidFill>
                        <a:srgbClr val="333399"/>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B65-4C56-B92C-2B3F5B97A952}"/>
                </c:ext>
              </c:extLst>
            </c:dLbl>
            <c:dLbl>
              <c:idx val="4"/>
              <c:layout>
                <c:manualLayout>
                  <c:x val="1.3648111165187038E-3"/>
                  <c:y val="1.2366071795884448E-2"/>
                </c:manualLayout>
              </c:layout>
              <c:numFmt formatCode="0.00%" sourceLinked="0"/>
              <c:spPr/>
              <c:txPr>
                <a:bodyPr/>
                <a:lstStyle/>
                <a:p>
                  <a:pPr>
                    <a:defRPr sz="1200" b="1" i="0" u="none" strike="noStrike" baseline="0">
                      <a:solidFill>
                        <a:srgbClr val="333399"/>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B65-4C56-B92C-2B3F5B97A952}"/>
                </c:ext>
              </c:extLst>
            </c:dLbl>
            <c:numFmt formatCode="0.00%" sourceLinked="0"/>
            <c:spPr>
              <a:noFill/>
              <a:ln w="25400">
                <a:noFill/>
              </a:ln>
            </c:spPr>
            <c:txPr>
              <a:bodyPr wrap="square" lIns="38100" tIns="19050" rIns="38100" bIns="19050" anchor="ctr">
                <a:spAutoFit/>
              </a:bodyPr>
              <a:lstStyle/>
              <a:p>
                <a:pPr>
                  <a:defRPr sz="1200" b="1" i="0" u="none" strike="noStrike" baseline="0">
                    <a:solidFill>
                      <a:srgbClr val="333399"/>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Mobile'!$BF$87:$BJ$87</c:f>
              <c:strCache>
                <c:ptCount val="5"/>
                <c:pt idx="0">
                  <c:v>2019 Q1</c:v>
                </c:pt>
                <c:pt idx="1">
                  <c:v>2019 Q2</c:v>
                </c:pt>
                <c:pt idx="2">
                  <c:v>2019 Q3</c:v>
                </c:pt>
                <c:pt idx="3">
                  <c:v>2019 Q4</c:v>
                </c:pt>
                <c:pt idx="4">
                  <c:v>2020 Q1</c:v>
                </c:pt>
              </c:strCache>
            </c:strRef>
          </c:cat>
          <c:val>
            <c:numRef>
              <c:f>'4 - Mobile'!$BF$85:$BJ$85</c:f>
              <c:numCache>
                <c:formatCode>0.0%</c:formatCode>
                <c:ptCount val="5"/>
                <c:pt idx="0">
                  <c:v>4.4949968730456538E-4</c:v>
                </c:pt>
                <c:pt idx="1">
                  <c:v>5.2481622404356451E-4</c:v>
                </c:pt>
                <c:pt idx="2">
                  <c:v>5.9964949059537818E-4</c:v>
                </c:pt>
                <c:pt idx="3">
                  <c:v>6.8064156639252918E-4</c:v>
                </c:pt>
                <c:pt idx="4">
                  <c:v>7.557908978515944E-4</c:v>
                </c:pt>
              </c:numCache>
            </c:numRef>
          </c:val>
          <c:extLst>
            <c:ext xmlns:c16="http://schemas.microsoft.com/office/drawing/2014/chart" uri="{C3380CC4-5D6E-409C-BE32-E72D297353CC}">
              <c16:uniqueId val="{00000006-EB65-4C56-B92C-2B3F5B97A952}"/>
            </c:ext>
          </c:extLst>
        </c:ser>
        <c:ser>
          <c:idx val="2"/>
          <c:order val="2"/>
          <c:tx>
            <c:strRef>
              <c:f>'4 - Mobile'!$A$84</c:f>
              <c:strCache>
                <c:ptCount val="1"/>
                <c:pt idx="0">
                  <c:v>Eir </c:v>
                </c:pt>
              </c:strCache>
            </c:strRef>
          </c:tx>
          <c:spPr>
            <a:solidFill>
              <a:srgbClr val="99CC00"/>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Mobile'!$BF$87:$BJ$87</c:f>
              <c:strCache>
                <c:ptCount val="5"/>
                <c:pt idx="0">
                  <c:v>2019 Q1</c:v>
                </c:pt>
                <c:pt idx="1">
                  <c:v>2019 Q2</c:v>
                </c:pt>
                <c:pt idx="2">
                  <c:v>2019 Q3</c:v>
                </c:pt>
                <c:pt idx="3">
                  <c:v>2019 Q4</c:v>
                </c:pt>
                <c:pt idx="4">
                  <c:v>2020 Q1</c:v>
                </c:pt>
              </c:strCache>
            </c:strRef>
          </c:cat>
          <c:val>
            <c:numRef>
              <c:f>'4 - Mobile'!$BF$84:$BJ$84</c:f>
              <c:numCache>
                <c:formatCode>0.0%</c:formatCode>
                <c:ptCount val="5"/>
                <c:pt idx="0">
                  <c:v>9.873724788930581E-2</c:v>
                </c:pt>
                <c:pt idx="1">
                  <c:v>9.746294689124628E-2</c:v>
                </c:pt>
                <c:pt idx="2">
                  <c:v>9.6943334312919474E-2</c:v>
                </c:pt>
                <c:pt idx="3">
                  <c:v>9.7503373819163297E-2</c:v>
                </c:pt>
                <c:pt idx="4">
                  <c:v>0.10072663229839744</c:v>
                </c:pt>
              </c:numCache>
            </c:numRef>
          </c:val>
          <c:extLst>
            <c:ext xmlns:c16="http://schemas.microsoft.com/office/drawing/2014/chart" uri="{C3380CC4-5D6E-409C-BE32-E72D297353CC}">
              <c16:uniqueId val="{00000007-EB65-4C56-B92C-2B3F5B97A952}"/>
            </c:ext>
          </c:extLst>
        </c:ser>
        <c:ser>
          <c:idx val="1"/>
          <c:order val="3"/>
          <c:tx>
            <c:strRef>
              <c:f>'4 - Mobile'!$A$83</c:f>
              <c:strCache>
                <c:ptCount val="1"/>
                <c:pt idx="0">
                  <c:v>Three Group</c:v>
                </c:pt>
              </c:strCache>
            </c:strRef>
          </c:tx>
          <c:spPr>
            <a:solidFill>
              <a:schemeClr val="tx1"/>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Mobile'!$BF$87:$BJ$87</c:f>
              <c:strCache>
                <c:ptCount val="5"/>
                <c:pt idx="0">
                  <c:v>2019 Q1</c:v>
                </c:pt>
                <c:pt idx="1">
                  <c:v>2019 Q2</c:v>
                </c:pt>
                <c:pt idx="2">
                  <c:v>2019 Q3</c:v>
                </c:pt>
                <c:pt idx="3">
                  <c:v>2019 Q4</c:v>
                </c:pt>
                <c:pt idx="4">
                  <c:v>2020 Q1</c:v>
                </c:pt>
              </c:strCache>
            </c:strRef>
          </c:cat>
          <c:val>
            <c:numRef>
              <c:f>'4 - Mobile'!$BF$83:$BJ$83</c:f>
              <c:numCache>
                <c:formatCode>0.0%</c:formatCode>
                <c:ptCount val="5"/>
                <c:pt idx="0">
                  <c:v>0.3708396849593496</c:v>
                </c:pt>
                <c:pt idx="1">
                  <c:v>0.37158794222688191</c:v>
                </c:pt>
                <c:pt idx="2">
                  <c:v>0.37409323835710317</c:v>
                </c:pt>
                <c:pt idx="3">
                  <c:v>0.3752803678991099</c:v>
                </c:pt>
                <c:pt idx="4">
                  <c:v>0.37554060043387993</c:v>
                </c:pt>
              </c:numCache>
            </c:numRef>
          </c:val>
          <c:extLst>
            <c:ext xmlns:c16="http://schemas.microsoft.com/office/drawing/2014/chart" uri="{C3380CC4-5D6E-409C-BE32-E72D297353CC}">
              <c16:uniqueId val="{00000008-EB65-4C56-B92C-2B3F5B97A952}"/>
            </c:ext>
          </c:extLst>
        </c:ser>
        <c:dLbls>
          <c:showLegendKey val="0"/>
          <c:showVal val="0"/>
          <c:showCatName val="0"/>
          <c:showSerName val="0"/>
          <c:showPercent val="0"/>
          <c:showBubbleSize val="0"/>
        </c:dLbls>
        <c:gapWidth val="60"/>
        <c:overlap val="100"/>
        <c:axId val="328828704"/>
        <c:axId val="328825960"/>
      </c:barChart>
      <c:catAx>
        <c:axId val="328828704"/>
        <c:scaling>
          <c:orientation val="minMax"/>
        </c:scaling>
        <c:delete val="0"/>
        <c:axPos val="b"/>
        <c:numFmt formatCode="General" sourceLinked="1"/>
        <c:majorTickMark val="out"/>
        <c:minorTickMark val="none"/>
        <c:tickLblPos val="nextTo"/>
        <c:txPr>
          <a:bodyPr rot="0" vert="horz"/>
          <a:lstStyle/>
          <a:p>
            <a:pPr>
              <a:defRPr sz="1050" b="1" i="0" u="none" strike="noStrike" baseline="0">
                <a:solidFill>
                  <a:srgbClr val="000000"/>
                </a:solidFill>
                <a:latin typeface="Calibri"/>
                <a:ea typeface="Calibri"/>
                <a:cs typeface="Calibri"/>
              </a:defRPr>
            </a:pPr>
            <a:endParaRPr lang="en-US"/>
          </a:p>
        </c:txPr>
        <c:crossAx val="328825960"/>
        <c:crosses val="autoZero"/>
        <c:auto val="1"/>
        <c:lblAlgn val="ctr"/>
        <c:lblOffset val="100"/>
        <c:noMultiLvlLbl val="0"/>
      </c:catAx>
      <c:valAx>
        <c:axId val="32882596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8828704"/>
        <c:crosses val="autoZero"/>
        <c:crossBetween val="between"/>
      </c:valAx>
      <c:spPr>
        <a:ln w="12700">
          <a:solidFill>
            <a:schemeClr val="bg1">
              <a:lumMod val="65000"/>
            </a:schemeClr>
          </a:solidFill>
        </a:ln>
      </c:spPr>
    </c:plotArea>
    <c:legend>
      <c:legendPos val="b"/>
      <c:layout>
        <c:manualLayout>
          <c:xMode val="edge"/>
          <c:yMode val="edge"/>
          <c:x val="0.22164262467191601"/>
          <c:y val="0.95118573900659886"/>
          <c:w val="0.72454299212598428"/>
          <c:h val="3.4101360358346322E-2"/>
        </c:manualLayout>
      </c:layout>
      <c:overlay val="0"/>
      <c:txPr>
        <a:bodyPr/>
        <a:lstStyle/>
        <a:p>
          <a:pPr>
            <a:defRPr sz="710" b="1" i="0" u="none" strike="noStrike" baseline="0">
              <a:solidFill>
                <a:srgbClr val="000000"/>
              </a:solidFill>
              <a:latin typeface="Arial"/>
              <a:ea typeface="Arial"/>
              <a:cs typeface="Arial"/>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panose="020B0604020202020204" pitchFamily="34" charset="0"/>
                <a:ea typeface="Calibri"/>
                <a:cs typeface="Arial" panose="020B0604020202020204" pitchFamily="34" charset="0"/>
              </a:defRPr>
            </a:pPr>
            <a:r>
              <a:rPr lang="en-IE">
                <a:latin typeface="Arial" panose="020B0604020202020204" pitchFamily="34" charset="0"/>
                <a:cs typeface="Arial" panose="020B0604020202020204" pitchFamily="34" charset="0"/>
              </a:rPr>
              <a:t>Machine to Machine Market Share (Subscriptions), Q1'19 - Q1'20</a:t>
            </a:r>
          </a:p>
        </c:rich>
      </c:tx>
      <c:overlay val="0"/>
    </c:title>
    <c:autoTitleDeleted val="0"/>
    <c:plotArea>
      <c:layout/>
      <c:barChart>
        <c:barDir val="col"/>
        <c:grouping val="percentStacked"/>
        <c:varyColors val="0"/>
        <c:ser>
          <c:idx val="0"/>
          <c:order val="0"/>
          <c:tx>
            <c:strRef>
              <c:f>'4 - Mobile'!$A$88</c:f>
              <c:strCache>
                <c:ptCount val="1"/>
                <c:pt idx="0">
                  <c:v>Vodafone</c:v>
                </c:pt>
              </c:strCache>
            </c:strRef>
          </c:tx>
          <c:spPr>
            <a:solidFill>
              <a:srgbClr val="FF0000"/>
            </a:solidFill>
          </c:spPr>
          <c:invertIfNegative val="0"/>
          <c:dLbls>
            <c:dLbl>
              <c:idx val="0"/>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0-96D4-436A-8EE5-A808D93842E6}"/>
                </c:ext>
              </c:extLst>
            </c:dLbl>
            <c:dLbl>
              <c:idx val="1"/>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96D4-436A-8EE5-A808D93842E6}"/>
                </c:ext>
              </c:extLst>
            </c:dLbl>
            <c:dLbl>
              <c:idx val="2"/>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2-96D4-436A-8EE5-A808D93842E6}"/>
                </c:ext>
              </c:extLst>
            </c:dLbl>
            <c:dLbl>
              <c:idx val="3"/>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3-96D4-436A-8EE5-A808D93842E6}"/>
                </c:ext>
              </c:extLst>
            </c:dLbl>
            <c:dLbl>
              <c:idx val="4"/>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4-96D4-436A-8EE5-A808D93842E6}"/>
                </c:ext>
              </c:extLst>
            </c:dLbl>
            <c:spPr>
              <a:noFill/>
              <a:ln w="25400">
                <a:noFill/>
              </a:ln>
            </c:spPr>
            <c:txPr>
              <a:bodyPr wrap="square" lIns="38100" tIns="19050" rIns="38100" bIns="19050" anchor="ctr">
                <a:spAutoFit/>
              </a:bodyPr>
              <a:lstStyle/>
              <a:p>
                <a:pPr>
                  <a:defRPr sz="12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Mobile'!$BF$87:$BJ$87</c:f>
              <c:strCache>
                <c:ptCount val="5"/>
                <c:pt idx="0">
                  <c:v>2019 Q1</c:v>
                </c:pt>
                <c:pt idx="1">
                  <c:v>2019 Q2</c:v>
                </c:pt>
                <c:pt idx="2">
                  <c:v>2019 Q3</c:v>
                </c:pt>
                <c:pt idx="3">
                  <c:v>2019 Q4</c:v>
                </c:pt>
                <c:pt idx="4">
                  <c:v>2020 Q1</c:v>
                </c:pt>
              </c:strCache>
            </c:strRef>
          </c:cat>
          <c:val>
            <c:numRef>
              <c:f>'4 - Mobile'!$BF$88:$BJ$88</c:f>
              <c:numCache>
                <c:formatCode>0.0%</c:formatCode>
                <c:ptCount val="5"/>
                <c:pt idx="0">
                  <c:v>0.50648317113211694</c:v>
                </c:pt>
                <c:pt idx="1">
                  <c:v>0.50482608296870191</c:v>
                </c:pt>
                <c:pt idx="2">
                  <c:v>0.50890331832848668</c:v>
                </c:pt>
                <c:pt idx="3">
                  <c:v>0.50396721792471366</c:v>
                </c:pt>
                <c:pt idx="4">
                  <c:v>0.48780717475636731</c:v>
                </c:pt>
              </c:numCache>
            </c:numRef>
          </c:val>
          <c:extLst>
            <c:ext xmlns:c16="http://schemas.microsoft.com/office/drawing/2014/chart" uri="{C3380CC4-5D6E-409C-BE32-E72D297353CC}">
              <c16:uniqueId val="{00000005-96D4-436A-8EE5-A808D93842E6}"/>
            </c:ext>
          </c:extLst>
        </c:ser>
        <c:ser>
          <c:idx val="2"/>
          <c:order val="1"/>
          <c:tx>
            <c:strRef>
              <c:f>'4 - Mobile'!$A$89</c:f>
              <c:strCache>
                <c:ptCount val="1"/>
                <c:pt idx="0">
                  <c:v>Eir </c:v>
                </c:pt>
              </c:strCache>
            </c:strRef>
          </c:tx>
          <c:spPr>
            <a:solidFill>
              <a:srgbClr val="99CC00"/>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Mobile'!$BF$87:$BJ$87</c:f>
              <c:strCache>
                <c:ptCount val="5"/>
                <c:pt idx="0">
                  <c:v>2019 Q1</c:v>
                </c:pt>
                <c:pt idx="1">
                  <c:v>2019 Q2</c:v>
                </c:pt>
                <c:pt idx="2">
                  <c:v>2019 Q3</c:v>
                </c:pt>
                <c:pt idx="3">
                  <c:v>2019 Q4</c:v>
                </c:pt>
                <c:pt idx="4">
                  <c:v>2020 Q1</c:v>
                </c:pt>
              </c:strCache>
            </c:strRef>
          </c:cat>
          <c:val>
            <c:numRef>
              <c:f>'4 - Mobile'!$BF$89:$BJ$89</c:f>
              <c:numCache>
                <c:formatCode>0.0%</c:formatCode>
                <c:ptCount val="5"/>
                <c:pt idx="0">
                  <c:v>1.8374727763454644E-2</c:v>
                </c:pt>
                <c:pt idx="1">
                  <c:v>1.6895336854656402E-2</c:v>
                </c:pt>
                <c:pt idx="2">
                  <c:v>1.5839090772105879E-2</c:v>
                </c:pt>
                <c:pt idx="3">
                  <c:v>1.5011856482275782E-2</c:v>
                </c:pt>
                <c:pt idx="4">
                  <c:v>1.3816785762250327E-2</c:v>
                </c:pt>
              </c:numCache>
            </c:numRef>
          </c:val>
          <c:extLst>
            <c:ext xmlns:c16="http://schemas.microsoft.com/office/drawing/2014/chart" uri="{C3380CC4-5D6E-409C-BE32-E72D297353CC}">
              <c16:uniqueId val="{00000006-96D4-436A-8EE5-A808D93842E6}"/>
            </c:ext>
          </c:extLst>
        </c:ser>
        <c:ser>
          <c:idx val="4"/>
          <c:order val="2"/>
          <c:tx>
            <c:strRef>
              <c:f>'4 - Mobile'!$A$90</c:f>
              <c:strCache>
                <c:ptCount val="1"/>
                <c:pt idx="0">
                  <c:v>Three Group</c:v>
                </c:pt>
              </c:strCache>
            </c:strRef>
          </c:tx>
          <c:spPr>
            <a:solidFill>
              <a:schemeClr val="tx1"/>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Mobile'!$BF$87:$BJ$87</c:f>
              <c:strCache>
                <c:ptCount val="5"/>
                <c:pt idx="0">
                  <c:v>2019 Q1</c:v>
                </c:pt>
                <c:pt idx="1">
                  <c:v>2019 Q2</c:v>
                </c:pt>
                <c:pt idx="2">
                  <c:v>2019 Q3</c:v>
                </c:pt>
                <c:pt idx="3">
                  <c:v>2019 Q4</c:v>
                </c:pt>
                <c:pt idx="4">
                  <c:v>2020 Q1</c:v>
                </c:pt>
              </c:strCache>
            </c:strRef>
          </c:cat>
          <c:val>
            <c:numRef>
              <c:f>'4 - Mobile'!$BF$90:$BJ$90</c:f>
              <c:numCache>
                <c:formatCode>0.0%</c:formatCode>
                <c:ptCount val="5"/>
                <c:pt idx="0">
                  <c:v>0.47514210110442839</c:v>
                </c:pt>
                <c:pt idx="1">
                  <c:v>0.47827858017664165</c:v>
                </c:pt>
                <c:pt idx="2">
                  <c:v>0.4752575908994075</c:v>
                </c:pt>
                <c:pt idx="3">
                  <c:v>0.48102092559301063</c:v>
                </c:pt>
                <c:pt idx="4">
                  <c:v>0.49837603948138232</c:v>
                </c:pt>
              </c:numCache>
            </c:numRef>
          </c:val>
          <c:extLst>
            <c:ext xmlns:c16="http://schemas.microsoft.com/office/drawing/2014/chart" uri="{C3380CC4-5D6E-409C-BE32-E72D297353CC}">
              <c16:uniqueId val="{00000007-96D4-436A-8EE5-A808D93842E6}"/>
            </c:ext>
          </c:extLst>
        </c:ser>
        <c:dLbls>
          <c:showLegendKey val="0"/>
          <c:showVal val="0"/>
          <c:showCatName val="0"/>
          <c:showSerName val="0"/>
          <c:showPercent val="0"/>
          <c:showBubbleSize val="0"/>
        </c:dLbls>
        <c:gapWidth val="60"/>
        <c:overlap val="100"/>
        <c:axId val="328827528"/>
        <c:axId val="328824392"/>
      </c:barChart>
      <c:catAx>
        <c:axId val="328827528"/>
        <c:scaling>
          <c:orientation val="minMax"/>
        </c:scaling>
        <c:delete val="0"/>
        <c:axPos val="b"/>
        <c:numFmt formatCode="General" sourceLinked="1"/>
        <c:majorTickMark val="out"/>
        <c:minorTickMark val="none"/>
        <c:tickLblPos val="nextTo"/>
        <c:txPr>
          <a:bodyPr rot="0" vert="horz"/>
          <a:lstStyle/>
          <a:p>
            <a:pPr>
              <a:defRPr sz="1050" b="1" i="0" u="none" strike="noStrike" baseline="0">
                <a:solidFill>
                  <a:srgbClr val="000000"/>
                </a:solidFill>
                <a:latin typeface="Calibri"/>
                <a:ea typeface="Calibri"/>
                <a:cs typeface="Calibri"/>
              </a:defRPr>
            </a:pPr>
            <a:endParaRPr lang="en-US"/>
          </a:p>
        </c:txPr>
        <c:crossAx val="328824392"/>
        <c:crosses val="autoZero"/>
        <c:auto val="1"/>
        <c:lblAlgn val="ctr"/>
        <c:lblOffset val="100"/>
        <c:noMultiLvlLbl val="0"/>
      </c:catAx>
      <c:valAx>
        <c:axId val="32882439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8827528"/>
        <c:crosses val="autoZero"/>
        <c:crossBetween val="between"/>
      </c:valAx>
      <c:spPr>
        <a:ln>
          <a:solidFill>
            <a:schemeClr val="bg1">
              <a:lumMod val="65000"/>
            </a:schemeClr>
          </a:solidFill>
        </a:ln>
      </c:spPr>
    </c:plotArea>
    <c:legend>
      <c:legendPos val="b"/>
      <c:layout>
        <c:manualLayout>
          <c:xMode val="edge"/>
          <c:yMode val="edge"/>
          <c:x val="0.19804200531271621"/>
          <c:y val="0.95174577941164296"/>
          <c:w val="0.66369957276467206"/>
          <c:h val="3.5700505891022249E-2"/>
        </c:manualLayout>
      </c:layout>
      <c:overlay val="0"/>
      <c:txPr>
        <a:bodyPr/>
        <a:lstStyle/>
        <a:p>
          <a:pPr>
            <a:defRPr sz="710" b="1" i="0" u="none" strike="noStrike" baseline="0">
              <a:solidFill>
                <a:srgbClr val="000000"/>
              </a:solidFill>
              <a:latin typeface="Arial"/>
              <a:ea typeface="Arial"/>
              <a:cs typeface="Arial"/>
            </a:defRPr>
          </a:pPr>
          <a:endParaRPr lang="en-US"/>
        </a:p>
      </c:txPr>
    </c:legend>
    <c:plotVisOnly val="1"/>
    <c:dispBlanksAs val="gap"/>
    <c:showDLblsOverMax val="0"/>
  </c:chart>
  <c:spPr>
    <a:ln w="12700">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IE" sz="1800"/>
              <a:t>Market Share by Subscription (inc. MBB and M2M) Q2 2019 - Q2 2020</a:t>
            </a:r>
          </a:p>
        </c:rich>
      </c:tx>
      <c:layout>
        <c:manualLayout>
          <c:xMode val="edge"/>
          <c:yMode val="edge"/>
          <c:x val="0.1357630629134732"/>
          <c:y val="8.7003806416530716E-3"/>
        </c:manualLayout>
      </c:layout>
      <c:overlay val="0"/>
      <c:spPr>
        <a:noFill/>
        <a:ln w="25400">
          <a:noFill/>
        </a:ln>
      </c:spPr>
    </c:title>
    <c:autoTitleDeleted val="0"/>
    <c:plotArea>
      <c:layout>
        <c:manualLayout>
          <c:layoutTarget val="inner"/>
          <c:xMode val="edge"/>
          <c:yMode val="edge"/>
          <c:x val="9.1009988901220862E-2"/>
          <c:y val="7.8303425774877644E-2"/>
          <c:w val="0.89271180170181275"/>
          <c:h val="0.79227841218053285"/>
        </c:manualLayout>
      </c:layout>
      <c:barChart>
        <c:barDir val="col"/>
        <c:grouping val="percentStacked"/>
        <c:varyColors val="0"/>
        <c:ser>
          <c:idx val="0"/>
          <c:order val="0"/>
          <c:tx>
            <c:strRef>
              <c:f>'4 - Mobile'!$A$66</c:f>
              <c:strCache>
                <c:ptCount val="1"/>
                <c:pt idx="0">
                  <c:v>Vodafone</c:v>
                </c:pt>
              </c:strCache>
            </c:strRef>
          </c:tx>
          <c:spPr>
            <a:solidFill>
              <a:srgbClr val="FF0000"/>
            </a:solidFill>
            <a:ln w="25400">
              <a:noFill/>
            </a:ln>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Mobile'!$BG$65:$BJJ$65</c:f>
              <c:strCache>
                <c:ptCount val="5"/>
                <c:pt idx="0">
                  <c:v>2019 Q2</c:v>
                </c:pt>
                <c:pt idx="1">
                  <c:v>2019 Q3</c:v>
                </c:pt>
                <c:pt idx="2">
                  <c:v>2019 Q4</c:v>
                </c:pt>
                <c:pt idx="3">
                  <c:v>2020 Q1</c:v>
                </c:pt>
                <c:pt idx="4">
                  <c:v>2020 Q2</c:v>
                </c:pt>
              </c:strCache>
            </c:strRef>
          </c:cat>
          <c:val>
            <c:numRef>
              <c:f>'4 - Mobile'!$BG$66:$BK$66</c:f>
              <c:numCache>
                <c:formatCode>0.0%</c:formatCode>
                <c:ptCount val="5"/>
                <c:pt idx="0">
                  <c:v>0.39000658674910593</c:v>
                </c:pt>
                <c:pt idx="1">
                  <c:v>0.39025695898763696</c:v>
                </c:pt>
                <c:pt idx="2">
                  <c:v>0.38416767414114517</c:v>
                </c:pt>
                <c:pt idx="3">
                  <c:v>0.38563134163938867</c:v>
                </c:pt>
                <c:pt idx="4">
                  <c:v>0.38395110334606275</c:v>
                </c:pt>
              </c:numCache>
            </c:numRef>
          </c:val>
          <c:extLst>
            <c:ext xmlns:c16="http://schemas.microsoft.com/office/drawing/2014/chart" uri="{C3380CC4-5D6E-409C-BE32-E72D297353CC}">
              <c16:uniqueId val="{00000000-AD4F-46DA-AB83-6634771DDA81}"/>
            </c:ext>
          </c:extLst>
        </c:ser>
        <c:ser>
          <c:idx val="2"/>
          <c:order val="1"/>
          <c:tx>
            <c:strRef>
              <c:f>'4 - Mobile'!$A$67</c:f>
              <c:strCache>
                <c:ptCount val="1"/>
                <c:pt idx="0">
                  <c:v>Eir </c:v>
                </c:pt>
              </c:strCache>
            </c:strRef>
          </c:tx>
          <c:spPr>
            <a:solidFill>
              <a:srgbClr val="99CC00"/>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Mobile'!$BG$65:$BJJ$65</c:f>
              <c:strCache>
                <c:ptCount val="5"/>
                <c:pt idx="0">
                  <c:v>2019 Q2</c:v>
                </c:pt>
                <c:pt idx="1">
                  <c:v>2019 Q3</c:v>
                </c:pt>
                <c:pt idx="2">
                  <c:v>2019 Q4</c:v>
                </c:pt>
                <c:pt idx="3">
                  <c:v>2020 Q1</c:v>
                </c:pt>
                <c:pt idx="4">
                  <c:v>2020 Q2</c:v>
                </c:pt>
              </c:strCache>
            </c:strRef>
          </c:cat>
          <c:val>
            <c:numRef>
              <c:f>'4 - Mobile'!$BG$67:$BK$67</c:f>
              <c:numCache>
                <c:formatCode>0.0%</c:formatCode>
                <c:ptCount val="5"/>
                <c:pt idx="0">
                  <c:v>0.15931613716141649</c:v>
                </c:pt>
                <c:pt idx="1">
                  <c:v>0.15606382634170307</c:v>
                </c:pt>
                <c:pt idx="2">
                  <c:v>0.17054070154410114</c:v>
                </c:pt>
                <c:pt idx="3">
                  <c:v>0.17378626280053444</c:v>
                </c:pt>
                <c:pt idx="4">
                  <c:v>0.17154298083374281</c:v>
                </c:pt>
              </c:numCache>
            </c:numRef>
          </c:val>
          <c:extLst>
            <c:ext xmlns:c16="http://schemas.microsoft.com/office/drawing/2014/chart" uri="{C3380CC4-5D6E-409C-BE32-E72D297353CC}">
              <c16:uniqueId val="{00000001-AD4F-46DA-AB83-6634771DDA81}"/>
            </c:ext>
          </c:extLst>
        </c:ser>
        <c:ser>
          <c:idx val="3"/>
          <c:order val="2"/>
          <c:tx>
            <c:strRef>
              <c:f>'4 - Mobile'!$A$68</c:f>
              <c:strCache>
                <c:ptCount val="1"/>
                <c:pt idx="0">
                  <c:v>Three Group</c:v>
                </c:pt>
              </c:strCache>
            </c:strRef>
          </c:tx>
          <c:spPr>
            <a:solidFill>
              <a:schemeClr val="tx1"/>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Mobile'!$BG$65:$BJJ$65</c:f>
              <c:strCache>
                <c:ptCount val="5"/>
                <c:pt idx="0">
                  <c:v>2019 Q2</c:v>
                </c:pt>
                <c:pt idx="1">
                  <c:v>2019 Q3</c:v>
                </c:pt>
                <c:pt idx="2">
                  <c:v>2019 Q4</c:v>
                </c:pt>
                <c:pt idx="3">
                  <c:v>2020 Q1</c:v>
                </c:pt>
                <c:pt idx="4">
                  <c:v>2020 Q2</c:v>
                </c:pt>
              </c:strCache>
            </c:strRef>
          </c:cat>
          <c:val>
            <c:numRef>
              <c:f>'4 - Mobile'!$BG$68:$BK$68</c:f>
              <c:numCache>
                <c:formatCode>0.0%</c:formatCode>
                <c:ptCount val="5"/>
                <c:pt idx="0">
                  <c:v>0.35647087342037981</c:v>
                </c:pt>
                <c:pt idx="1">
                  <c:v>0.35747099288747497</c:v>
                </c:pt>
                <c:pt idx="2">
                  <c:v>0.35227625257578848</c:v>
                </c:pt>
                <c:pt idx="3">
                  <c:v>0.35062577422138524</c:v>
                </c:pt>
                <c:pt idx="4">
                  <c:v>0.35251096801537801</c:v>
                </c:pt>
              </c:numCache>
            </c:numRef>
          </c:val>
          <c:extLst>
            <c:ext xmlns:c16="http://schemas.microsoft.com/office/drawing/2014/chart" uri="{C3380CC4-5D6E-409C-BE32-E72D297353CC}">
              <c16:uniqueId val="{00000002-AD4F-46DA-AB83-6634771DDA81}"/>
            </c:ext>
          </c:extLst>
        </c:ser>
        <c:ser>
          <c:idx val="4"/>
          <c:order val="3"/>
          <c:tx>
            <c:strRef>
              <c:f>'4 - Mobile'!$A$69</c:f>
              <c:strCache>
                <c:ptCount val="1"/>
                <c:pt idx="0">
                  <c:v>Tesco Mobile</c:v>
                </c:pt>
              </c:strCache>
            </c:strRef>
          </c:tx>
          <c:invertIfNegative val="0"/>
          <c:dLbls>
            <c:dLbl>
              <c:idx val="0"/>
              <c:layout>
                <c:manualLayout>
                  <c:x val="0"/>
                  <c:y val="8.7003806416530716E-3"/>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4F-46DA-AB83-6634771DDA81}"/>
                </c:ext>
              </c:extLst>
            </c:dLbl>
            <c:dLbl>
              <c:idx val="1"/>
              <c:layout>
                <c:manualLayout>
                  <c:x val="-5.4260071172915396E-17"/>
                  <c:y val="4.3501903208265358E-3"/>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D4F-46DA-AB83-6634771DDA81}"/>
                </c:ext>
              </c:extLst>
            </c:dLbl>
            <c:dLbl>
              <c:idx val="2"/>
              <c:layout>
                <c:manualLayout>
                  <c:x val="1.4798372179060304E-3"/>
                  <c:y val="0"/>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D4F-46DA-AB83-6634771DDA81}"/>
                </c:ext>
              </c:extLst>
            </c:dLbl>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Mobile'!$BG$65:$BJJ$65</c:f>
              <c:strCache>
                <c:ptCount val="5"/>
                <c:pt idx="0">
                  <c:v>2019 Q2</c:v>
                </c:pt>
                <c:pt idx="1">
                  <c:v>2019 Q3</c:v>
                </c:pt>
                <c:pt idx="2">
                  <c:v>2019 Q4</c:v>
                </c:pt>
                <c:pt idx="3">
                  <c:v>2020 Q1</c:v>
                </c:pt>
                <c:pt idx="4">
                  <c:v>2020 Q2</c:v>
                </c:pt>
              </c:strCache>
            </c:strRef>
          </c:cat>
          <c:val>
            <c:numRef>
              <c:f>'4 - Mobile'!$BG$69:$BK$69</c:f>
              <c:numCache>
                <c:formatCode>0.0%</c:formatCode>
                <c:ptCount val="5"/>
                <c:pt idx="0">
                  <c:v>6.4113932688035488E-2</c:v>
                </c:pt>
                <c:pt idx="1">
                  <c:v>6.4609458882223206E-2</c:v>
                </c:pt>
                <c:pt idx="2">
                  <c:v>6.2419285213163506E-2</c:v>
                </c:pt>
                <c:pt idx="3">
                  <c:v>6.1101039657055364E-2</c:v>
                </c:pt>
                <c:pt idx="4">
                  <c:v>6.2382530600106227E-2</c:v>
                </c:pt>
              </c:numCache>
            </c:numRef>
          </c:val>
          <c:extLst>
            <c:ext xmlns:c16="http://schemas.microsoft.com/office/drawing/2014/chart" uri="{C3380CC4-5D6E-409C-BE32-E72D297353CC}">
              <c16:uniqueId val="{00000006-AD4F-46DA-AB83-6634771DDA81}"/>
            </c:ext>
          </c:extLst>
        </c:ser>
        <c:ser>
          <c:idx val="6"/>
          <c:order val="4"/>
          <c:tx>
            <c:strRef>
              <c:f>'4 - Mobile'!$A$71</c:f>
              <c:strCache>
                <c:ptCount val="1"/>
                <c:pt idx="0">
                  <c:v>OAOs</c:v>
                </c:pt>
              </c:strCache>
            </c:strRef>
          </c:tx>
          <c:spPr>
            <a:solidFill>
              <a:srgbClr val="00B0F0"/>
            </a:solidFill>
          </c:spPr>
          <c:invertIfNegative val="0"/>
          <c:dLbls>
            <c:dLbl>
              <c:idx val="0"/>
              <c:layout>
                <c:manualLayout>
                  <c:x val="7.3991860895301518E-3"/>
                  <c:y val="2.1750951604132679E-3"/>
                </c:manualLayout>
              </c:layout>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D4F-46DA-AB83-6634771DDA81}"/>
                </c:ext>
              </c:extLst>
            </c:dLbl>
            <c:dLbl>
              <c:idx val="1"/>
              <c:layout>
                <c:manualLayout>
                  <c:x val="1.4798372179059762E-3"/>
                  <c:y val="0"/>
                </c:manualLayout>
              </c:layout>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D4F-46DA-AB83-6634771DDA81}"/>
                </c:ext>
              </c:extLst>
            </c:dLbl>
            <c:dLbl>
              <c:idx val="2"/>
              <c:layout>
                <c:manualLayout>
                  <c:x val="0"/>
                  <c:y val="9.9690709883353933E-18"/>
                </c:manualLayout>
              </c:layout>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D4F-46DA-AB83-6634771DDA81}"/>
                </c:ext>
              </c:extLst>
            </c:dLbl>
            <c:dLbl>
              <c:idx val="3"/>
              <c:layout>
                <c:manualLayout>
                  <c:x val="-1.4798372179061388E-3"/>
                  <c:y val="-2.1750951604132679E-3"/>
                </c:manualLayout>
              </c:layout>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D4F-46DA-AB83-6634771DDA81}"/>
                </c:ext>
              </c:extLst>
            </c:dLbl>
            <c:dLbl>
              <c:idx val="4"/>
              <c:layout>
                <c:manualLayout>
                  <c:x val="-1.4798372179059217E-3"/>
                  <c:y val="3.2026991732069379E-5"/>
                </c:manualLayout>
              </c:layout>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D4F-46DA-AB83-6634771DDA81}"/>
                </c:ext>
              </c:extLst>
            </c:dLbl>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Mobile'!$BG$65:$BJJ$65</c:f>
              <c:strCache>
                <c:ptCount val="5"/>
                <c:pt idx="0">
                  <c:v>2019 Q2</c:v>
                </c:pt>
                <c:pt idx="1">
                  <c:v>2019 Q3</c:v>
                </c:pt>
                <c:pt idx="2">
                  <c:v>2019 Q4</c:v>
                </c:pt>
                <c:pt idx="3">
                  <c:v>2020 Q1</c:v>
                </c:pt>
                <c:pt idx="4">
                  <c:v>2020 Q2</c:v>
                </c:pt>
              </c:strCache>
            </c:strRef>
          </c:cat>
          <c:val>
            <c:numRef>
              <c:f>'4 - Mobile'!$BG$71:$BK$71</c:f>
              <c:numCache>
                <c:formatCode>0.0%</c:formatCode>
                <c:ptCount val="5"/>
                <c:pt idx="0">
                  <c:v>3.0092469981062318E-2</c:v>
                </c:pt>
                <c:pt idx="1">
                  <c:v>3.1598762900961801E-2</c:v>
                </c:pt>
                <c:pt idx="2">
                  <c:v>3.0596086525801668E-2</c:v>
                </c:pt>
                <c:pt idx="3">
                  <c:v>2.8855581681636308E-2</c:v>
                </c:pt>
                <c:pt idx="4">
                  <c:v>2.961241720471022E-2</c:v>
                </c:pt>
              </c:numCache>
            </c:numRef>
          </c:val>
          <c:extLst>
            <c:ext xmlns:c16="http://schemas.microsoft.com/office/drawing/2014/chart" uri="{C3380CC4-5D6E-409C-BE32-E72D297353CC}">
              <c16:uniqueId val="{0000000C-AD4F-46DA-AB83-6634771DDA81}"/>
            </c:ext>
          </c:extLst>
        </c:ser>
        <c:dLbls>
          <c:showLegendKey val="0"/>
          <c:showVal val="0"/>
          <c:showCatName val="0"/>
          <c:showSerName val="0"/>
          <c:showPercent val="0"/>
          <c:showBubbleSize val="0"/>
        </c:dLbls>
        <c:gapWidth val="60"/>
        <c:overlap val="100"/>
        <c:axId val="328824784"/>
        <c:axId val="328829880"/>
      </c:barChart>
      <c:catAx>
        <c:axId val="328824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28829880"/>
        <c:crosses val="autoZero"/>
        <c:auto val="1"/>
        <c:lblAlgn val="ctr"/>
        <c:lblOffset val="100"/>
        <c:tickLblSkip val="1"/>
        <c:tickMarkSkip val="1"/>
        <c:noMultiLvlLbl val="0"/>
      </c:catAx>
      <c:valAx>
        <c:axId val="328829880"/>
        <c:scaling>
          <c:orientation val="minMax"/>
        </c:scaling>
        <c:delete val="0"/>
        <c:axPos val="l"/>
        <c:majorGridlines>
          <c:spPr>
            <a:ln>
              <a:solidFill>
                <a:schemeClr val="bg1">
                  <a:lumMod val="75000"/>
                </a:schemeClr>
              </a:solidFill>
              <a:prstDash val="solid"/>
            </a:ln>
          </c:spPr>
        </c:majorGridlines>
        <c:numFmt formatCode="0%" sourceLinked="1"/>
        <c:majorTickMark val="out"/>
        <c:minorTickMark val="none"/>
        <c:tickLblPos val="nextTo"/>
        <c:spPr>
          <a:ln w="3175">
            <a:solidFill>
              <a:schemeClr val="bg1">
                <a:lumMod val="75000"/>
              </a:schemeClr>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28824784"/>
        <c:crosses val="autoZero"/>
        <c:crossBetween val="between"/>
      </c:valAx>
      <c:spPr>
        <a:noFill/>
        <a:ln w="12700">
          <a:solidFill>
            <a:schemeClr val="bg1">
              <a:lumMod val="75000"/>
            </a:schemeClr>
          </a:solidFill>
        </a:ln>
      </c:spPr>
    </c:plotArea>
    <c:legend>
      <c:legendPos val="r"/>
      <c:layout>
        <c:manualLayout>
          <c:xMode val="edge"/>
          <c:yMode val="edge"/>
          <c:x val="0.16289709331522642"/>
          <c:y val="0.92185820740281732"/>
          <c:w val="0.78357372803949255"/>
          <c:h val="6.0902736089387899E-2"/>
        </c:manualLayout>
      </c:layout>
      <c:overlay val="0"/>
      <c:spPr>
        <a:noFill/>
        <a:ln w="12700">
          <a:noFill/>
        </a:ln>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12700">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IE"/>
              <a:t>Total Voice, SMS/MMS and Data Volumes Q2 2017 - Q2 2020</a:t>
            </a:r>
          </a:p>
        </c:rich>
      </c:tx>
      <c:layout>
        <c:manualLayout>
          <c:xMode val="edge"/>
          <c:yMode val="edge"/>
          <c:x val="0.16648168701442842"/>
          <c:y val="1.740059001597068E-2"/>
        </c:manualLayout>
      </c:layout>
      <c:overlay val="0"/>
      <c:spPr>
        <a:noFill/>
        <a:ln w="25400">
          <a:noFill/>
        </a:ln>
      </c:spPr>
    </c:title>
    <c:autoTitleDeleted val="0"/>
    <c:plotArea>
      <c:layout>
        <c:manualLayout>
          <c:layoutTarget val="inner"/>
          <c:xMode val="edge"/>
          <c:yMode val="edge"/>
          <c:x val="0.12453314973123873"/>
          <c:y val="7.8845268269242846E-2"/>
          <c:w val="0.77247502774694787"/>
          <c:h val="0.7607395323545405"/>
        </c:manualLayout>
      </c:layout>
      <c:lineChart>
        <c:grouping val="standard"/>
        <c:varyColors val="0"/>
        <c:ser>
          <c:idx val="1"/>
          <c:order val="0"/>
          <c:tx>
            <c:strRef>
              <c:f>'4 - Mobile'!$A$29</c:f>
              <c:strCache>
                <c:ptCount val="1"/>
                <c:pt idx="0">
                  <c:v>Total Mobile Voice Minutes (000's)</c:v>
                </c:pt>
              </c:strCache>
            </c:strRef>
          </c:tx>
          <c:spPr>
            <a:ln w="38100">
              <a:solidFill>
                <a:srgbClr val="0070C0"/>
              </a:solidFill>
              <a:prstDash val="solid"/>
            </a:ln>
          </c:spPr>
          <c:marker>
            <c:symbol val="circle"/>
            <c:size val="7"/>
            <c:spPr>
              <a:solidFill>
                <a:srgbClr val="0070C0"/>
              </a:solidFill>
              <a:ln w="9525">
                <a:noFill/>
              </a:ln>
            </c:spPr>
          </c:marker>
          <c:dLbls>
            <c:dLbl>
              <c:idx val="0"/>
              <c:layout>
                <c:manualLayout>
                  <c:x val="-3.2102850974891468E-2"/>
                  <c:y val="-5.200018867943737E-2"/>
                </c:manualLayout>
              </c:layout>
              <c:spPr>
                <a:noFill/>
                <a:ln w="25400">
                  <a:noFill/>
                </a:ln>
              </c:spPr>
              <c:txPr>
                <a:bodyPr/>
                <a:lstStyle/>
                <a:p>
                  <a:pPr>
                    <a:defRPr sz="1200" b="1" i="0" u="none" strike="noStrike" baseline="0">
                      <a:solidFill>
                        <a:srgbClr val="0066CC"/>
                      </a:solidFill>
                      <a:latin typeface="Arial"/>
                      <a:ea typeface="Arial"/>
                      <a:cs typeface="Arial"/>
                    </a:defRPr>
                  </a:pPr>
                  <a:endParaRPr lang="en-US"/>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0-CE93-44B6-AAF6-AB99C8384943}"/>
                </c:ext>
              </c:extLst>
            </c:dLbl>
            <c:dLbl>
              <c:idx val="1"/>
              <c:delete val="1"/>
              <c:extLst>
                <c:ext xmlns:c15="http://schemas.microsoft.com/office/drawing/2012/chart" uri="{CE6537A1-D6FC-4f65-9D91-7224C49458BB}"/>
                <c:ext xmlns:c16="http://schemas.microsoft.com/office/drawing/2014/chart" uri="{C3380CC4-5D6E-409C-BE32-E72D297353CC}">
                  <c16:uniqueId val="{00000001-AFB9-4443-B8BC-C51135D94F76}"/>
                </c:ext>
              </c:extLst>
            </c:dLbl>
            <c:dLbl>
              <c:idx val="2"/>
              <c:delete val="1"/>
              <c:extLst>
                <c:ext xmlns:c15="http://schemas.microsoft.com/office/drawing/2012/chart" uri="{CE6537A1-D6FC-4f65-9D91-7224C49458BB}"/>
                <c:ext xmlns:c16="http://schemas.microsoft.com/office/drawing/2014/chart" uri="{C3380CC4-5D6E-409C-BE32-E72D297353CC}">
                  <c16:uniqueId val="{00000002-AFB9-4443-B8BC-C51135D94F76}"/>
                </c:ext>
              </c:extLst>
            </c:dLbl>
            <c:dLbl>
              <c:idx val="3"/>
              <c:delete val="1"/>
              <c:extLst>
                <c:ext xmlns:c15="http://schemas.microsoft.com/office/drawing/2012/chart" uri="{CE6537A1-D6FC-4f65-9D91-7224C49458BB}"/>
                <c:ext xmlns:c16="http://schemas.microsoft.com/office/drawing/2014/chart" uri="{C3380CC4-5D6E-409C-BE32-E72D297353CC}">
                  <c16:uniqueId val="{00000003-AFB9-4443-B8BC-C51135D94F76}"/>
                </c:ext>
              </c:extLst>
            </c:dLbl>
            <c:dLbl>
              <c:idx val="4"/>
              <c:delete val="1"/>
              <c:extLst>
                <c:ext xmlns:c15="http://schemas.microsoft.com/office/drawing/2012/chart" uri="{CE6537A1-D6FC-4f65-9D91-7224C49458BB}"/>
                <c:ext xmlns:c16="http://schemas.microsoft.com/office/drawing/2014/chart" uri="{C3380CC4-5D6E-409C-BE32-E72D297353CC}">
                  <c16:uniqueId val="{00000004-AFB9-4443-B8BC-C51135D94F76}"/>
                </c:ext>
              </c:extLst>
            </c:dLbl>
            <c:dLbl>
              <c:idx val="5"/>
              <c:delete val="1"/>
              <c:extLst>
                <c:ext xmlns:c15="http://schemas.microsoft.com/office/drawing/2012/chart" uri="{CE6537A1-D6FC-4f65-9D91-7224C49458BB}"/>
                <c:ext xmlns:c16="http://schemas.microsoft.com/office/drawing/2014/chart" uri="{C3380CC4-5D6E-409C-BE32-E72D297353CC}">
                  <c16:uniqueId val="{00000005-AFB9-4443-B8BC-C51135D94F76}"/>
                </c:ext>
              </c:extLst>
            </c:dLbl>
            <c:dLbl>
              <c:idx val="6"/>
              <c:delete val="1"/>
              <c:extLst>
                <c:ext xmlns:c15="http://schemas.microsoft.com/office/drawing/2012/chart" uri="{CE6537A1-D6FC-4f65-9D91-7224C49458BB}"/>
                <c:ext xmlns:c16="http://schemas.microsoft.com/office/drawing/2014/chart" uri="{C3380CC4-5D6E-409C-BE32-E72D297353CC}">
                  <c16:uniqueId val="{00000006-AFB9-4443-B8BC-C51135D94F76}"/>
                </c:ext>
              </c:extLst>
            </c:dLbl>
            <c:dLbl>
              <c:idx val="7"/>
              <c:delete val="1"/>
              <c:extLst>
                <c:ext xmlns:c15="http://schemas.microsoft.com/office/drawing/2012/chart" uri="{CE6537A1-D6FC-4f65-9D91-7224C49458BB}"/>
                <c:ext xmlns:c16="http://schemas.microsoft.com/office/drawing/2014/chart" uri="{C3380CC4-5D6E-409C-BE32-E72D297353CC}">
                  <c16:uniqueId val="{00000007-AFB9-4443-B8BC-C51135D94F76}"/>
                </c:ext>
              </c:extLst>
            </c:dLbl>
            <c:dLbl>
              <c:idx val="8"/>
              <c:delete val="1"/>
              <c:extLst>
                <c:ext xmlns:c15="http://schemas.microsoft.com/office/drawing/2012/chart" uri="{CE6537A1-D6FC-4f65-9D91-7224C49458BB}"/>
                <c:ext xmlns:c16="http://schemas.microsoft.com/office/drawing/2014/chart" uri="{C3380CC4-5D6E-409C-BE32-E72D297353CC}">
                  <c16:uniqueId val="{00000008-AFB9-4443-B8BC-C51135D94F76}"/>
                </c:ext>
              </c:extLst>
            </c:dLbl>
            <c:dLbl>
              <c:idx val="9"/>
              <c:delete val="1"/>
              <c:extLst>
                <c:ext xmlns:c15="http://schemas.microsoft.com/office/drawing/2012/chart" uri="{CE6537A1-D6FC-4f65-9D91-7224C49458BB}"/>
                <c:ext xmlns:c16="http://schemas.microsoft.com/office/drawing/2014/chart" uri="{C3380CC4-5D6E-409C-BE32-E72D297353CC}">
                  <c16:uniqueId val="{00000009-AFB9-4443-B8BC-C51135D94F76}"/>
                </c:ext>
              </c:extLst>
            </c:dLbl>
            <c:dLbl>
              <c:idx val="10"/>
              <c:delete val="1"/>
              <c:extLst>
                <c:ext xmlns:c15="http://schemas.microsoft.com/office/drawing/2012/chart" uri="{CE6537A1-D6FC-4f65-9D91-7224C49458BB}"/>
                <c:ext xmlns:c16="http://schemas.microsoft.com/office/drawing/2014/chart" uri="{C3380CC4-5D6E-409C-BE32-E72D297353CC}">
                  <c16:uniqueId val="{0000000A-AFB9-4443-B8BC-C51135D94F76}"/>
                </c:ext>
              </c:extLst>
            </c:dLbl>
            <c:dLbl>
              <c:idx val="11"/>
              <c:delete val="1"/>
              <c:extLst>
                <c:ext xmlns:c15="http://schemas.microsoft.com/office/drawing/2012/chart" uri="{CE6537A1-D6FC-4f65-9D91-7224C49458BB}"/>
                <c:ext xmlns:c16="http://schemas.microsoft.com/office/drawing/2014/chart" uri="{C3380CC4-5D6E-409C-BE32-E72D297353CC}">
                  <c16:uniqueId val="{0000000B-AFB9-4443-B8BC-C51135D94F76}"/>
                </c:ext>
              </c:extLst>
            </c:dLbl>
            <c:dLbl>
              <c:idx val="12"/>
              <c:layout>
                <c:manualLayout>
                  <c:x val="-5.7260027290922035E-2"/>
                  <c:y val="-3.6430911257205864E-2"/>
                </c:manualLayout>
              </c:layout>
              <c:spPr>
                <a:noFill/>
                <a:ln w="25400">
                  <a:noFill/>
                </a:ln>
              </c:spPr>
              <c:txPr>
                <a:bodyPr/>
                <a:lstStyle/>
                <a:p>
                  <a:pPr>
                    <a:defRPr sz="1200" b="1" i="0" u="none" strike="noStrike" baseline="0">
                      <a:solidFill>
                        <a:srgbClr val="0066CC"/>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FB9-4443-B8BC-C51135D94F76}"/>
                </c:ext>
              </c:extLst>
            </c:dLbl>
            <c:dLbl>
              <c:idx val="13"/>
              <c:layout>
                <c:manualLayout>
                  <c:x val="-6.6592674805771371E-2"/>
                  <c:y val="2.392604676454595E-2"/>
                </c:manualLayout>
              </c:layout>
              <c:spPr>
                <a:noFill/>
                <a:ln w="25400">
                  <a:noFill/>
                </a:ln>
              </c:spPr>
              <c:txPr>
                <a:bodyPr/>
                <a:lstStyle/>
                <a:p>
                  <a:pPr>
                    <a:defRPr sz="1200" b="1" i="0" u="none" strike="noStrike" baseline="0">
                      <a:solidFill>
                        <a:srgbClr val="0066CC"/>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FB9-4443-B8BC-C51135D94F76}"/>
                </c:ext>
              </c:extLst>
            </c:dLbl>
            <c:spPr>
              <a:noFill/>
              <a:ln w="25400">
                <a:noFill/>
              </a:ln>
            </c:spPr>
            <c:txPr>
              <a:bodyPr wrap="square" lIns="38100" tIns="19050" rIns="38100" bIns="19050" anchor="ctr">
                <a:spAutoFit/>
              </a:bodyPr>
              <a:lstStyle/>
              <a:p>
                <a:pPr>
                  <a:defRPr sz="1200" b="1" i="0" u="none" strike="noStrike" baseline="0">
                    <a:solidFill>
                      <a:srgbClr val="0066CC"/>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Mobile'!$AY$20:$BK$20</c:f>
              <c:strCache>
                <c:ptCount val="13"/>
                <c:pt idx="0">
                  <c:v>2017 Q2</c:v>
                </c:pt>
                <c:pt idx="1">
                  <c:v>2017 Q3</c:v>
                </c:pt>
                <c:pt idx="2">
                  <c:v>2017 Q4</c:v>
                </c:pt>
                <c:pt idx="3">
                  <c:v>2018 Q1</c:v>
                </c:pt>
                <c:pt idx="4">
                  <c:v>2018 Q2</c:v>
                </c:pt>
                <c:pt idx="5">
                  <c:v>2018 Q3</c:v>
                </c:pt>
                <c:pt idx="6">
                  <c:v>2018 Q4</c:v>
                </c:pt>
                <c:pt idx="7">
                  <c:v>2019 Q1</c:v>
                </c:pt>
                <c:pt idx="8">
                  <c:v>2019 Q2</c:v>
                </c:pt>
                <c:pt idx="9">
                  <c:v>2019 Q3</c:v>
                </c:pt>
                <c:pt idx="10">
                  <c:v>2019 Q4</c:v>
                </c:pt>
                <c:pt idx="11">
                  <c:v>2020 Q1</c:v>
                </c:pt>
                <c:pt idx="12">
                  <c:v>2020 Q2</c:v>
                </c:pt>
              </c:strCache>
            </c:strRef>
          </c:cat>
          <c:val>
            <c:numRef>
              <c:f>'4 - Mobile'!$AY$28:$BK$28</c:f>
              <c:numCache>
                <c:formatCode>#,##0</c:formatCode>
                <c:ptCount val="13"/>
                <c:pt idx="0">
                  <c:v>103153.6261023752</c:v>
                </c:pt>
                <c:pt idx="1">
                  <c:v>115579.05899999999</c:v>
                </c:pt>
                <c:pt idx="2">
                  <c:v>115214.31200000001</c:v>
                </c:pt>
                <c:pt idx="3">
                  <c:v>110806.011</c:v>
                </c:pt>
                <c:pt idx="4">
                  <c:v>109832.00599999999</c:v>
                </c:pt>
                <c:pt idx="5">
                  <c:v>115680.856</c:v>
                </c:pt>
                <c:pt idx="6">
                  <c:v>110600.636</c:v>
                </c:pt>
                <c:pt idx="7">
                  <c:v>104666.386</c:v>
                </c:pt>
                <c:pt idx="8">
                  <c:v>97784.803</c:v>
                </c:pt>
                <c:pt idx="9">
                  <c:v>101431.447</c:v>
                </c:pt>
                <c:pt idx="10">
                  <c:v>94528.618000000002</c:v>
                </c:pt>
                <c:pt idx="11">
                  <c:v>95362.078999999998</c:v>
                </c:pt>
                <c:pt idx="12">
                  <c:v>81537.186000000002</c:v>
                </c:pt>
              </c:numCache>
            </c:numRef>
          </c:val>
          <c:smooth val="0"/>
          <c:extLst>
            <c:ext xmlns:c16="http://schemas.microsoft.com/office/drawing/2014/chart" uri="{C3380CC4-5D6E-409C-BE32-E72D297353CC}">
              <c16:uniqueId val="{0000000E-AFB9-4443-B8BC-C51135D94F76}"/>
            </c:ext>
          </c:extLst>
        </c:ser>
        <c:ser>
          <c:idx val="0"/>
          <c:order val="1"/>
          <c:tx>
            <c:strRef>
              <c:f>'4 - Mobile'!$A$21</c:f>
              <c:strCache>
                <c:ptCount val="1"/>
                <c:pt idx="0">
                  <c:v>Mobile SMS Traffic (000's)</c:v>
                </c:pt>
              </c:strCache>
            </c:strRef>
          </c:tx>
          <c:spPr>
            <a:ln w="38100">
              <a:solidFill>
                <a:srgbClr val="00B050"/>
              </a:solidFill>
              <a:prstDash val="solid"/>
            </a:ln>
          </c:spPr>
          <c:marker>
            <c:symbol val="circle"/>
            <c:size val="7"/>
            <c:spPr>
              <a:solidFill>
                <a:srgbClr val="00B050"/>
              </a:solidFill>
              <a:ln w="9525">
                <a:solidFill>
                  <a:srgbClr val="00B050"/>
                </a:solidFill>
              </a:ln>
            </c:spPr>
          </c:marker>
          <c:dLbls>
            <c:dLbl>
              <c:idx val="0"/>
              <c:layout>
                <c:manualLayout>
                  <c:x val="-3.5516122739278122E-2"/>
                  <c:y val="-3.2565867278947357E-2"/>
                </c:manualLayout>
              </c:layout>
              <c:spPr>
                <a:noFill/>
                <a:ln w="25400">
                  <a:noFill/>
                </a:ln>
              </c:spPr>
              <c:txPr>
                <a:bodyPr/>
                <a:lstStyle/>
                <a:p>
                  <a:pPr>
                    <a:defRPr sz="1200" b="1" i="0" u="none" strike="noStrike" baseline="0">
                      <a:solidFill>
                        <a:srgbClr val="339966"/>
                      </a:solidFill>
                      <a:latin typeface="Arial"/>
                      <a:ea typeface="Arial"/>
                      <a:cs typeface="Arial"/>
                    </a:defRPr>
                  </a:pPr>
                  <a:endParaRPr lang="en-US"/>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1-CE93-44B6-AAF6-AB99C8384943}"/>
                </c:ext>
              </c:extLst>
            </c:dLbl>
            <c:dLbl>
              <c:idx val="1"/>
              <c:delete val="1"/>
              <c:extLst>
                <c:ext xmlns:c15="http://schemas.microsoft.com/office/drawing/2012/chart" uri="{CE6537A1-D6FC-4f65-9D91-7224C49458BB}"/>
                <c:ext xmlns:c16="http://schemas.microsoft.com/office/drawing/2014/chart" uri="{C3380CC4-5D6E-409C-BE32-E72D297353CC}">
                  <c16:uniqueId val="{00000010-AFB9-4443-B8BC-C51135D94F76}"/>
                </c:ext>
              </c:extLst>
            </c:dLbl>
            <c:dLbl>
              <c:idx val="2"/>
              <c:delete val="1"/>
              <c:extLst>
                <c:ext xmlns:c15="http://schemas.microsoft.com/office/drawing/2012/chart" uri="{CE6537A1-D6FC-4f65-9D91-7224C49458BB}"/>
                <c:ext xmlns:c16="http://schemas.microsoft.com/office/drawing/2014/chart" uri="{C3380CC4-5D6E-409C-BE32-E72D297353CC}">
                  <c16:uniqueId val="{00000011-AFB9-4443-B8BC-C51135D94F76}"/>
                </c:ext>
              </c:extLst>
            </c:dLbl>
            <c:dLbl>
              <c:idx val="3"/>
              <c:delete val="1"/>
              <c:extLst>
                <c:ext xmlns:c15="http://schemas.microsoft.com/office/drawing/2012/chart" uri="{CE6537A1-D6FC-4f65-9D91-7224C49458BB}"/>
                <c:ext xmlns:c16="http://schemas.microsoft.com/office/drawing/2014/chart" uri="{C3380CC4-5D6E-409C-BE32-E72D297353CC}">
                  <c16:uniqueId val="{00000012-AFB9-4443-B8BC-C51135D94F76}"/>
                </c:ext>
              </c:extLst>
            </c:dLbl>
            <c:dLbl>
              <c:idx val="4"/>
              <c:delete val="1"/>
              <c:extLst>
                <c:ext xmlns:c15="http://schemas.microsoft.com/office/drawing/2012/chart" uri="{CE6537A1-D6FC-4f65-9D91-7224C49458BB}"/>
                <c:ext xmlns:c16="http://schemas.microsoft.com/office/drawing/2014/chart" uri="{C3380CC4-5D6E-409C-BE32-E72D297353CC}">
                  <c16:uniqueId val="{00000013-AFB9-4443-B8BC-C51135D94F76}"/>
                </c:ext>
              </c:extLst>
            </c:dLbl>
            <c:dLbl>
              <c:idx val="5"/>
              <c:delete val="1"/>
              <c:extLst>
                <c:ext xmlns:c15="http://schemas.microsoft.com/office/drawing/2012/chart" uri="{CE6537A1-D6FC-4f65-9D91-7224C49458BB}"/>
                <c:ext xmlns:c16="http://schemas.microsoft.com/office/drawing/2014/chart" uri="{C3380CC4-5D6E-409C-BE32-E72D297353CC}">
                  <c16:uniqueId val="{00000014-AFB9-4443-B8BC-C51135D94F76}"/>
                </c:ext>
              </c:extLst>
            </c:dLbl>
            <c:dLbl>
              <c:idx val="6"/>
              <c:delete val="1"/>
              <c:extLst>
                <c:ext xmlns:c15="http://schemas.microsoft.com/office/drawing/2012/chart" uri="{CE6537A1-D6FC-4f65-9D91-7224C49458BB}"/>
                <c:ext xmlns:c16="http://schemas.microsoft.com/office/drawing/2014/chart" uri="{C3380CC4-5D6E-409C-BE32-E72D297353CC}">
                  <c16:uniqueId val="{00000015-AFB9-4443-B8BC-C51135D94F76}"/>
                </c:ext>
              </c:extLst>
            </c:dLbl>
            <c:dLbl>
              <c:idx val="7"/>
              <c:delete val="1"/>
              <c:extLst>
                <c:ext xmlns:c15="http://schemas.microsoft.com/office/drawing/2012/chart" uri="{CE6537A1-D6FC-4f65-9D91-7224C49458BB}"/>
                <c:ext xmlns:c16="http://schemas.microsoft.com/office/drawing/2014/chart" uri="{C3380CC4-5D6E-409C-BE32-E72D297353CC}">
                  <c16:uniqueId val="{00000016-AFB9-4443-B8BC-C51135D94F76}"/>
                </c:ext>
              </c:extLst>
            </c:dLbl>
            <c:dLbl>
              <c:idx val="8"/>
              <c:delete val="1"/>
              <c:extLst>
                <c:ext xmlns:c15="http://schemas.microsoft.com/office/drawing/2012/chart" uri="{CE6537A1-D6FC-4f65-9D91-7224C49458BB}"/>
                <c:ext xmlns:c16="http://schemas.microsoft.com/office/drawing/2014/chart" uri="{C3380CC4-5D6E-409C-BE32-E72D297353CC}">
                  <c16:uniqueId val="{00000017-AFB9-4443-B8BC-C51135D94F76}"/>
                </c:ext>
              </c:extLst>
            </c:dLbl>
            <c:dLbl>
              <c:idx val="9"/>
              <c:delete val="1"/>
              <c:extLst>
                <c:ext xmlns:c15="http://schemas.microsoft.com/office/drawing/2012/chart" uri="{CE6537A1-D6FC-4f65-9D91-7224C49458BB}"/>
                <c:ext xmlns:c16="http://schemas.microsoft.com/office/drawing/2014/chart" uri="{C3380CC4-5D6E-409C-BE32-E72D297353CC}">
                  <c16:uniqueId val="{00000018-AFB9-4443-B8BC-C51135D94F76}"/>
                </c:ext>
              </c:extLst>
            </c:dLbl>
            <c:dLbl>
              <c:idx val="10"/>
              <c:delete val="1"/>
              <c:extLst>
                <c:ext xmlns:c15="http://schemas.microsoft.com/office/drawing/2012/chart" uri="{CE6537A1-D6FC-4f65-9D91-7224C49458BB}"/>
                <c:ext xmlns:c16="http://schemas.microsoft.com/office/drawing/2014/chart" uri="{C3380CC4-5D6E-409C-BE32-E72D297353CC}">
                  <c16:uniqueId val="{00000019-AFB9-4443-B8BC-C51135D94F76}"/>
                </c:ext>
              </c:extLst>
            </c:dLbl>
            <c:dLbl>
              <c:idx val="11"/>
              <c:delete val="1"/>
              <c:extLst>
                <c:ext xmlns:c15="http://schemas.microsoft.com/office/drawing/2012/chart" uri="{CE6537A1-D6FC-4f65-9D91-7224C49458BB}"/>
                <c:ext xmlns:c16="http://schemas.microsoft.com/office/drawing/2014/chart" uri="{C3380CC4-5D6E-409C-BE32-E72D297353CC}">
                  <c16:uniqueId val="{0000001A-AFB9-4443-B8BC-C51135D94F76}"/>
                </c:ext>
              </c:extLst>
            </c:dLbl>
            <c:dLbl>
              <c:idx val="12"/>
              <c:layout>
                <c:manualLayout>
                  <c:x val="-5.3616222362170285E-2"/>
                  <c:y val="-3.6430911257205781E-2"/>
                </c:manualLayout>
              </c:layout>
              <c:spPr>
                <a:noFill/>
                <a:ln w="25400">
                  <a:noFill/>
                </a:ln>
              </c:spPr>
              <c:txPr>
                <a:bodyPr/>
                <a:lstStyle/>
                <a:p>
                  <a:pPr>
                    <a:defRPr sz="1200" b="1" i="0" u="none" strike="noStrike" baseline="0">
                      <a:solidFill>
                        <a:srgbClr val="339966"/>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AFB9-4443-B8BC-C51135D94F76}"/>
                </c:ext>
              </c:extLst>
            </c:dLbl>
            <c:dLbl>
              <c:idx val="13"/>
              <c:layout>
                <c:manualLayout>
                  <c:x val="-6.9552349241583322E-2"/>
                  <c:y val="2.6101141924959218E-2"/>
                </c:manualLayout>
              </c:layout>
              <c:spPr>
                <a:noFill/>
                <a:ln w="25400">
                  <a:noFill/>
                </a:ln>
              </c:spPr>
              <c:txPr>
                <a:bodyPr/>
                <a:lstStyle/>
                <a:p>
                  <a:pPr>
                    <a:defRPr sz="1200" b="1" i="0" u="none" strike="noStrike" baseline="0">
                      <a:solidFill>
                        <a:srgbClr val="339966"/>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AFB9-4443-B8BC-C51135D94F76}"/>
                </c:ext>
              </c:extLst>
            </c:dLbl>
            <c:spPr>
              <a:noFill/>
              <a:ln w="25400">
                <a:noFill/>
              </a:ln>
            </c:spPr>
            <c:txPr>
              <a:bodyPr wrap="square" lIns="38100" tIns="19050" rIns="38100" bIns="19050" anchor="ctr">
                <a:spAutoFit/>
              </a:bodyPr>
              <a:lstStyle/>
              <a:p>
                <a:pPr>
                  <a:defRPr sz="1200" b="1" i="0" u="none" strike="noStrike" baseline="0">
                    <a:solidFill>
                      <a:srgbClr val="339966"/>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Mobile'!$AY$20:$BK$20</c:f>
              <c:strCache>
                <c:ptCount val="13"/>
                <c:pt idx="0">
                  <c:v>2017 Q2</c:v>
                </c:pt>
                <c:pt idx="1">
                  <c:v>2017 Q3</c:v>
                </c:pt>
                <c:pt idx="2">
                  <c:v>2017 Q4</c:v>
                </c:pt>
                <c:pt idx="3">
                  <c:v>2018 Q1</c:v>
                </c:pt>
                <c:pt idx="4">
                  <c:v>2018 Q2</c:v>
                </c:pt>
                <c:pt idx="5">
                  <c:v>2018 Q3</c:v>
                </c:pt>
                <c:pt idx="6">
                  <c:v>2018 Q4</c:v>
                </c:pt>
                <c:pt idx="7">
                  <c:v>2019 Q1</c:v>
                </c:pt>
                <c:pt idx="8">
                  <c:v>2019 Q2</c:v>
                </c:pt>
                <c:pt idx="9">
                  <c:v>2019 Q3</c:v>
                </c:pt>
                <c:pt idx="10">
                  <c:v>2019 Q4</c:v>
                </c:pt>
                <c:pt idx="11">
                  <c:v>2020 Q1</c:v>
                </c:pt>
                <c:pt idx="12">
                  <c:v>2020 Q2</c:v>
                </c:pt>
              </c:strCache>
            </c:strRef>
          </c:cat>
          <c:val>
            <c:numRef>
              <c:f>'4 - Mobile'!$AY$21:$BK$21</c:f>
              <c:numCache>
                <c:formatCode>#,##0</c:formatCode>
                <c:ptCount val="13"/>
                <c:pt idx="0">
                  <c:v>1218791.8199999998</c:v>
                </c:pt>
                <c:pt idx="1">
                  <c:v>1204368.6189999999</c:v>
                </c:pt>
                <c:pt idx="2">
                  <c:v>1215724.3289999999</c:v>
                </c:pt>
                <c:pt idx="3">
                  <c:v>1116125.96</c:v>
                </c:pt>
                <c:pt idx="4">
                  <c:v>1104263.2709999999</c:v>
                </c:pt>
                <c:pt idx="5">
                  <c:v>1087595.075</c:v>
                </c:pt>
                <c:pt idx="6">
                  <c:v>1033800.637</c:v>
                </c:pt>
                <c:pt idx="7">
                  <c:v>948453.64099999995</c:v>
                </c:pt>
                <c:pt idx="8">
                  <c:v>930671.84100000001</c:v>
                </c:pt>
                <c:pt idx="9">
                  <c:v>894408.20600000001</c:v>
                </c:pt>
                <c:pt idx="10">
                  <c:v>864343.06299999997</c:v>
                </c:pt>
                <c:pt idx="11">
                  <c:v>817190.97900000005</c:v>
                </c:pt>
                <c:pt idx="12">
                  <c:v>635634.77099999995</c:v>
                </c:pt>
              </c:numCache>
            </c:numRef>
          </c:val>
          <c:smooth val="0"/>
          <c:extLst>
            <c:ext xmlns:c16="http://schemas.microsoft.com/office/drawing/2014/chart" uri="{C3380CC4-5D6E-409C-BE32-E72D297353CC}">
              <c16:uniqueId val="{0000001D-AFB9-4443-B8BC-C51135D94F76}"/>
            </c:ext>
          </c:extLst>
        </c:ser>
        <c:dLbls>
          <c:showLegendKey val="0"/>
          <c:showVal val="0"/>
          <c:showCatName val="0"/>
          <c:showSerName val="0"/>
          <c:showPercent val="0"/>
          <c:showBubbleSize val="0"/>
        </c:dLbls>
        <c:marker val="1"/>
        <c:smooth val="0"/>
        <c:axId val="328827920"/>
        <c:axId val="328822432"/>
      </c:lineChart>
      <c:lineChart>
        <c:grouping val="standard"/>
        <c:varyColors val="0"/>
        <c:ser>
          <c:idx val="2"/>
          <c:order val="2"/>
          <c:tx>
            <c:strRef>
              <c:f>'4 - Mobile'!$A$22</c:f>
              <c:strCache>
                <c:ptCount val="1"/>
                <c:pt idx="0">
                  <c:v>Mobile MMS Traffic (000's)</c:v>
                </c:pt>
              </c:strCache>
            </c:strRef>
          </c:tx>
          <c:spPr>
            <a:ln w="38100">
              <a:solidFill>
                <a:srgbClr val="FF0000"/>
              </a:solidFill>
              <a:prstDash val="solid"/>
            </a:ln>
          </c:spPr>
          <c:marker>
            <c:symbol val="circle"/>
            <c:size val="7"/>
            <c:spPr>
              <a:solidFill>
                <a:srgbClr val="FF0000"/>
              </a:solidFill>
              <a:ln>
                <a:noFill/>
              </a:ln>
            </c:spPr>
          </c:marker>
          <c:dLbls>
            <c:dLbl>
              <c:idx val="0"/>
              <c:layout>
                <c:manualLayout>
                  <c:x val="-3.4207329182087527E-2"/>
                  <c:y val="-7.7373670463218358E-2"/>
                </c:manualLayout>
              </c:layout>
              <c:spPr>
                <a:noFill/>
                <a:ln w="25400">
                  <a:noFill/>
                </a:ln>
              </c:spPr>
              <c:txPr>
                <a:bodyPr/>
                <a:lstStyle/>
                <a:p>
                  <a:pPr>
                    <a:defRPr sz="1200" b="1" i="0" u="none" strike="noStrike" baseline="0">
                      <a:solidFill>
                        <a:srgbClr val="FF0000"/>
                      </a:solidFill>
                      <a:latin typeface="Arial"/>
                      <a:ea typeface="Arial"/>
                      <a:cs typeface="Arial"/>
                    </a:defRPr>
                  </a:pPr>
                  <a:endParaRPr lang="en-US"/>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2-CE93-44B6-AAF6-AB99C8384943}"/>
                </c:ext>
              </c:extLst>
            </c:dLbl>
            <c:dLbl>
              <c:idx val="1"/>
              <c:delete val="1"/>
              <c:extLst>
                <c:ext xmlns:c15="http://schemas.microsoft.com/office/drawing/2012/chart" uri="{CE6537A1-D6FC-4f65-9D91-7224C49458BB}"/>
                <c:ext xmlns:c16="http://schemas.microsoft.com/office/drawing/2014/chart" uri="{C3380CC4-5D6E-409C-BE32-E72D297353CC}">
                  <c16:uniqueId val="{0000001F-AFB9-4443-B8BC-C51135D94F76}"/>
                </c:ext>
              </c:extLst>
            </c:dLbl>
            <c:dLbl>
              <c:idx val="2"/>
              <c:delete val="1"/>
              <c:extLst>
                <c:ext xmlns:c15="http://schemas.microsoft.com/office/drawing/2012/chart" uri="{CE6537A1-D6FC-4f65-9D91-7224C49458BB}"/>
                <c:ext xmlns:c16="http://schemas.microsoft.com/office/drawing/2014/chart" uri="{C3380CC4-5D6E-409C-BE32-E72D297353CC}">
                  <c16:uniqueId val="{00000020-AFB9-4443-B8BC-C51135D94F76}"/>
                </c:ext>
              </c:extLst>
            </c:dLbl>
            <c:dLbl>
              <c:idx val="3"/>
              <c:delete val="1"/>
              <c:extLst>
                <c:ext xmlns:c15="http://schemas.microsoft.com/office/drawing/2012/chart" uri="{CE6537A1-D6FC-4f65-9D91-7224C49458BB}"/>
                <c:ext xmlns:c16="http://schemas.microsoft.com/office/drawing/2014/chart" uri="{C3380CC4-5D6E-409C-BE32-E72D297353CC}">
                  <c16:uniqueId val="{00000021-AFB9-4443-B8BC-C51135D94F76}"/>
                </c:ext>
              </c:extLst>
            </c:dLbl>
            <c:dLbl>
              <c:idx val="4"/>
              <c:delete val="1"/>
              <c:extLst>
                <c:ext xmlns:c15="http://schemas.microsoft.com/office/drawing/2012/chart" uri="{CE6537A1-D6FC-4f65-9D91-7224C49458BB}"/>
                <c:ext xmlns:c16="http://schemas.microsoft.com/office/drawing/2014/chart" uri="{C3380CC4-5D6E-409C-BE32-E72D297353CC}">
                  <c16:uniqueId val="{00000022-AFB9-4443-B8BC-C51135D94F76}"/>
                </c:ext>
              </c:extLst>
            </c:dLbl>
            <c:dLbl>
              <c:idx val="5"/>
              <c:delete val="1"/>
              <c:extLst>
                <c:ext xmlns:c15="http://schemas.microsoft.com/office/drawing/2012/chart" uri="{CE6537A1-D6FC-4f65-9D91-7224C49458BB}"/>
                <c:ext xmlns:c16="http://schemas.microsoft.com/office/drawing/2014/chart" uri="{C3380CC4-5D6E-409C-BE32-E72D297353CC}">
                  <c16:uniqueId val="{00000023-AFB9-4443-B8BC-C51135D94F76}"/>
                </c:ext>
              </c:extLst>
            </c:dLbl>
            <c:dLbl>
              <c:idx val="6"/>
              <c:delete val="1"/>
              <c:extLst>
                <c:ext xmlns:c15="http://schemas.microsoft.com/office/drawing/2012/chart" uri="{CE6537A1-D6FC-4f65-9D91-7224C49458BB}"/>
                <c:ext xmlns:c16="http://schemas.microsoft.com/office/drawing/2014/chart" uri="{C3380CC4-5D6E-409C-BE32-E72D297353CC}">
                  <c16:uniqueId val="{00000024-AFB9-4443-B8BC-C51135D94F76}"/>
                </c:ext>
              </c:extLst>
            </c:dLbl>
            <c:dLbl>
              <c:idx val="7"/>
              <c:delete val="1"/>
              <c:extLst>
                <c:ext xmlns:c15="http://schemas.microsoft.com/office/drawing/2012/chart" uri="{CE6537A1-D6FC-4f65-9D91-7224C49458BB}"/>
                <c:ext xmlns:c16="http://schemas.microsoft.com/office/drawing/2014/chart" uri="{C3380CC4-5D6E-409C-BE32-E72D297353CC}">
                  <c16:uniqueId val="{00000025-AFB9-4443-B8BC-C51135D94F76}"/>
                </c:ext>
              </c:extLst>
            </c:dLbl>
            <c:dLbl>
              <c:idx val="8"/>
              <c:delete val="1"/>
              <c:extLst>
                <c:ext xmlns:c15="http://schemas.microsoft.com/office/drawing/2012/chart" uri="{CE6537A1-D6FC-4f65-9D91-7224C49458BB}"/>
                <c:ext xmlns:c16="http://schemas.microsoft.com/office/drawing/2014/chart" uri="{C3380CC4-5D6E-409C-BE32-E72D297353CC}">
                  <c16:uniqueId val="{00000026-AFB9-4443-B8BC-C51135D94F76}"/>
                </c:ext>
              </c:extLst>
            </c:dLbl>
            <c:dLbl>
              <c:idx val="9"/>
              <c:delete val="1"/>
              <c:extLst>
                <c:ext xmlns:c15="http://schemas.microsoft.com/office/drawing/2012/chart" uri="{CE6537A1-D6FC-4f65-9D91-7224C49458BB}"/>
                <c:ext xmlns:c16="http://schemas.microsoft.com/office/drawing/2014/chart" uri="{C3380CC4-5D6E-409C-BE32-E72D297353CC}">
                  <c16:uniqueId val="{00000027-AFB9-4443-B8BC-C51135D94F76}"/>
                </c:ext>
              </c:extLst>
            </c:dLbl>
            <c:dLbl>
              <c:idx val="10"/>
              <c:delete val="1"/>
              <c:extLst>
                <c:ext xmlns:c15="http://schemas.microsoft.com/office/drawing/2012/chart" uri="{CE6537A1-D6FC-4f65-9D91-7224C49458BB}"/>
                <c:ext xmlns:c16="http://schemas.microsoft.com/office/drawing/2014/chart" uri="{C3380CC4-5D6E-409C-BE32-E72D297353CC}">
                  <c16:uniqueId val="{00000028-AFB9-4443-B8BC-C51135D94F76}"/>
                </c:ext>
              </c:extLst>
            </c:dLbl>
            <c:dLbl>
              <c:idx val="11"/>
              <c:delete val="1"/>
              <c:extLst>
                <c:ext xmlns:c15="http://schemas.microsoft.com/office/drawing/2012/chart" uri="{CE6537A1-D6FC-4f65-9D91-7224C49458BB}"/>
                <c:ext xmlns:c16="http://schemas.microsoft.com/office/drawing/2014/chart" uri="{C3380CC4-5D6E-409C-BE32-E72D297353CC}">
                  <c16:uniqueId val="{00000029-AFB9-4443-B8BC-C51135D94F76}"/>
                </c:ext>
              </c:extLst>
            </c:dLbl>
            <c:dLbl>
              <c:idx val="12"/>
              <c:layout>
                <c:manualLayout>
                  <c:x val="-5.5661135004322723E-2"/>
                  <c:y val="-7.0969598516626695E-2"/>
                </c:manualLayout>
              </c:layout>
              <c:spPr>
                <a:noFill/>
                <a:ln w="25400">
                  <a:noFill/>
                </a:ln>
              </c:spPr>
              <c:txPr>
                <a:bodyPr/>
                <a:lstStyle/>
                <a:p>
                  <a:pPr>
                    <a:defRPr sz="1200" b="1" i="0" u="none" strike="noStrike" baseline="0">
                      <a:solidFill>
                        <a:srgbClr val="FF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AFB9-4443-B8BC-C51135D94F76}"/>
                </c:ext>
              </c:extLst>
            </c:dLbl>
            <c:dLbl>
              <c:idx val="13"/>
              <c:layout>
                <c:manualLayout>
                  <c:x val="-3.5516093229744618E-2"/>
                  <c:y val="2.392604676454595E-2"/>
                </c:manualLayout>
              </c:layout>
              <c:spPr>
                <a:noFill/>
                <a:ln w="25400">
                  <a:noFill/>
                </a:ln>
              </c:spPr>
              <c:txPr>
                <a:bodyPr/>
                <a:lstStyle/>
                <a:p>
                  <a:pPr>
                    <a:defRPr sz="1200" b="1" i="0" u="none" strike="noStrike" baseline="0">
                      <a:solidFill>
                        <a:srgbClr val="FF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AFB9-4443-B8BC-C51135D94F76}"/>
                </c:ext>
              </c:extLst>
            </c:dLbl>
            <c:spPr>
              <a:noFill/>
              <a:ln w="25400">
                <a:noFill/>
              </a:ln>
            </c:spPr>
            <c:txPr>
              <a:bodyPr wrap="square" lIns="38100" tIns="19050" rIns="38100" bIns="19050" anchor="ctr">
                <a:spAutoFit/>
              </a:bodyPr>
              <a:lstStyle/>
              <a:p>
                <a:pPr>
                  <a:defRPr sz="1200" b="1" i="0" u="none" strike="noStrike" baseline="0">
                    <a:solidFill>
                      <a:srgbClr val="FF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Mobile'!$AY$20:$BK$20</c:f>
              <c:strCache>
                <c:ptCount val="13"/>
                <c:pt idx="0">
                  <c:v>2017 Q2</c:v>
                </c:pt>
                <c:pt idx="1">
                  <c:v>2017 Q3</c:v>
                </c:pt>
                <c:pt idx="2">
                  <c:v>2017 Q4</c:v>
                </c:pt>
                <c:pt idx="3">
                  <c:v>2018 Q1</c:v>
                </c:pt>
                <c:pt idx="4">
                  <c:v>2018 Q2</c:v>
                </c:pt>
                <c:pt idx="5">
                  <c:v>2018 Q3</c:v>
                </c:pt>
                <c:pt idx="6">
                  <c:v>2018 Q4</c:v>
                </c:pt>
                <c:pt idx="7">
                  <c:v>2019 Q1</c:v>
                </c:pt>
                <c:pt idx="8">
                  <c:v>2019 Q2</c:v>
                </c:pt>
                <c:pt idx="9">
                  <c:v>2019 Q3</c:v>
                </c:pt>
                <c:pt idx="10">
                  <c:v>2019 Q4</c:v>
                </c:pt>
                <c:pt idx="11">
                  <c:v>2020 Q1</c:v>
                </c:pt>
                <c:pt idx="12">
                  <c:v>2020 Q2</c:v>
                </c:pt>
              </c:strCache>
            </c:strRef>
          </c:cat>
          <c:val>
            <c:numRef>
              <c:f>'4 - Mobile'!$AY$22:$BK$22</c:f>
              <c:numCache>
                <c:formatCode>#,##0</c:formatCode>
                <c:ptCount val="13"/>
                <c:pt idx="0">
                  <c:v>9662.36</c:v>
                </c:pt>
                <c:pt idx="1">
                  <c:v>9826.0939999999991</c:v>
                </c:pt>
                <c:pt idx="2">
                  <c:v>9541.85</c:v>
                </c:pt>
                <c:pt idx="3">
                  <c:v>8721.5509999999995</c:v>
                </c:pt>
                <c:pt idx="4">
                  <c:v>8640.24</c:v>
                </c:pt>
                <c:pt idx="5">
                  <c:v>8222.0169999999998</c:v>
                </c:pt>
                <c:pt idx="6">
                  <c:v>7508.5379999999996</c:v>
                </c:pt>
                <c:pt idx="7">
                  <c:v>6859.0010000000002</c:v>
                </c:pt>
                <c:pt idx="8">
                  <c:v>7038.2929999999997</c:v>
                </c:pt>
                <c:pt idx="9">
                  <c:v>6925.5630000000001</c:v>
                </c:pt>
                <c:pt idx="10">
                  <c:v>6609.8239999999996</c:v>
                </c:pt>
                <c:pt idx="11">
                  <c:v>6186.0290000000005</c:v>
                </c:pt>
                <c:pt idx="12">
                  <c:v>5792.6379999999999</c:v>
                </c:pt>
              </c:numCache>
            </c:numRef>
          </c:val>
          <c:smooth val="0"/>
          <c:extLst>
            <c:ext xmlns:c16="http://schemas.microsoft.com/office/drawing/2014/chart" uri="{C3380CC4-5D6E-409C-BE32-E72D297353CC}">
              <c16:uniqueId val="{0000002C-AFB9-4443-B8BC-C51135D94F76}"/>
            </c:ext>
          </c:extLst>
        </c:ser>
        <c:ser>
          <c:idx val="3"/>
          <c:order val="3"/>
          <c:tx>
            <c:strRef>
              <c:f>'4 - Mobile'!$A$34</c:f>
              <c:strCache>
                <c:ptCount val="1"/>
                <c:pt idx="0">
                  <c:v>Total Mobile Data Traffic (GB) (000)</c:v>
                </c:pt>
              </c:strCache>
            </c:strRef>
          </c:tx>
          <c:spPr>
            <a:ln>
              <a:solidFill>
                <a:srgbClr val="7030A0"/>
              </a:solidFill>
            </a:ln>
          </c:spPr>
          <c:marker>
            <c:symbol val="circle"/>
            <c:size val="7"/>
            <c:spPr>
              <a:solidFill>
                <a:srgbClr val="7030A0"/>
              </a:solidFill>
            </c:spPr>
          </c:marker>
          <c:dLbls>
            <c:dLbl>
              <c:idx val="0"/>
              <c:layout>
                <c:manualLayout>
                  <c:x val="-3.5516093229744729E-2"/>
                  <c:y val="2.6101141924959298E-2"/>
                </c:manualLayout>
              </c:layout>
              <c:spPr>
                <a:noFill/>
                <a:ln w="25400">
                  <a:noFill/>
                </a:ln>
              </c:spPr>
              <c:txPr>
                <a:bodyPr/>
                <a:lstStyle/>
                <a:p>
                  <a:pPr>
                    <a:defRPr sz="1200" b="1" i="0" u="none" strike="noStrike" baseline="0">
                      <a:solidFill>
                        <a:srgbClr val="666699"/>
                      </a:solidFill>
                      <a:latin typeface="Arial"/>
                      <a:ea typeface="Arial"/>
                      <a:cs typeface="Arial"/>
                    </a:defRPr>
                  </a:pPr>
                  <a:endParaRPr lang="en-US"/>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3-CE93-44B6-AAF6-AB99C8384943}"/>
                </c:ext>
              </c:extLst>
            </c:dLbl>
            <c:dLbl>
              <c:idx val="1"/>
              <c:delete val="1"/>
              <c:extLst>
                <c:ext xmlns:c15="http://schemas.microsoft.com/office/drawing/2012/chart" uri="{CE6537A1-D6FC-4f65-9D91-7224C49458BB}"/>
                <c:ext xmlns:c16="http://schemas.microsoft.com/office/drawing/2014/chart" uri="{C3380CC4-5D6E-409C-BE32-E72D297353CC}">
                  <c16:uniqueId val="{0000002E-AFB9-4443-B8BC-C51135D94F76}"/>
                </c:ext>
              </c:extLst>
            </c:dLbl>
            <c:dLbl>
              <c:idx val="2"/>
              <c:delete val="1"/>
              <c:extLst>
                <c:ext xmlns:c15="http://schemas.microsoft.com/office/drawing/2012/chart" uri="{CE6537A1-D6FC-4f65-9D91-7224C49458BB}"/>
                <c:ext xmlns:c16="http://schemas.microsoft.com/office/drawing/2014/chart" uri="{C3380CC4-5D6E-409C-BE32-E72D297353CC}">
                  <c16:uniqueId val="{0000002F-AFB9-4443-B8BC-C51135D94F76}"/>
                </c:ext>
              </c:extLst>
            </c:dLbl>
            <c:dLbl>
              <c:idx val="3"/>
              <c:delete val="1"/>
              <c:extLst>
                <c:ext xmlns:c15="http://schemas.microsoft.com/office/drawing/2012/chart" uri="{CE6537A1-D6FC-4f65-9D91-7224C49458BB}"/>
                <c:ext xmlns:c16="http://schemas.microsoft.com/office/drawing/2014/chart" uri="{C3380CC4-5D6E-409C-BE32-E72D297353CC}">
                  <c16:uniqueId val="{00000030-AFB9-4443-B8BC-C51135D94F76}"/>
                </c:ext>
              </c:extLst>
            </c:dLbl>
            <c:dLbl>
              <c:idx val="4"/>
              <c:delete val="1"/>
              <c:extLst>
                <c:ext xmlns:c15="http://schemas.microsoft.com/office/drawing/2012/chart" uri="{CE6537A1-D6FC-4f65-9D91-7224C49458BB}"/>
                <c:ext xmlns:c16="http://schemas.microsoft.com/office/drawing/2014/chart" uri="{C3380CC4-5D6E-409C-BE32-E72D297353CC}">
                  <c16:uniqueId val="{00000031-AFB9-4443-B8BC-C51135D94F76}"/>
                </c:ext>
              </c:extLst>
            </c:dLbl>
            <c:dLbl>
              <c:idx val="5"/>
              <c:delete val="1"/>
              <c:extLst>
                <c:ext xmlns:c15="http://schemas.microsoft.com/office/drawing/2012/chart" uri="{CE6537A1-D6FC-4f65-9D91-7224C49458BB}"/>
                <c:ext xmlns:c16="http://schemas.microsoft.com/office/drawing/2014/chart" uri="{C3380CC4-5D6E-409C-BE32-E72D297353CC}">
                  <c16:uniqueId val="{00000032-AFB9-4443-B8BC-C51135D94F76}"/>
                </c:ext>
              </c:extLst>
            </c:dLbl>
            <c:dLbl>
              <c:idx val="6"/>
              <c:delete val="1"/>
              <c:extLst>
                <c:ext xmlns:c15="http://schemas.microsoft.com/office/drawing/2012/chart" uri="{CE6537A1-D6FC-4f65-9D91-7224C49458BB}"/>
                <c:ext xmlns:c16="http://schemas.microsoft.com/office/drawing/2014/chart" uri="{C3380CC4-5D6E-409C-BE32-E72D297353CC}">
                  <c16:uniqueId val="{00000033-AFB9-4443-B8BC-C51135D94F76}"/>
                </c:ext>
              </c:extLst>
            </c:dLbl>
            <c:dLbl>
              <c:idx val="7"/>
              <c:delete val="1"/>
              <c:extLst>
                <c:ext xmlns:c15="http://schemas.microsoft.com/office/drawing/2012/chart" uri="{CE6537A1-D6FC-4f65-9D91-7224C49458BB}"/>
                <c:ext xmlns:c16="http://schemas.microsoft.com/office/drawing/2014/chart" uri="{C3380CC4-5D6E-409C-BE32-E72D297353CC}">
                  <c16:uniqueId val="{00000034-AFB9-4443-B8BC-C51135D94F76}"/>
                </c:ext>
              </c:extLst>
            </c:dLbl>
            <c:dLbl>
              <c:idx val="8"/>
              <c:delete val="1"/>
              <c:extLst>
                <c:ext xmlns:c15="http://schemas.microsoft.com/office/drawing/2012/chart" uri="{CE6537A1-D6FC-4f65-9D91-7224C49458BB}"/>
                <c:ext xmlns:c16="http://schemas.microsoft.com/office/drawing/2014/chart" uri="{C3380CC4-5D6E-409C-BE32-E72D297353CC}">
                  <c16:uniqueId val="{00000035-AFB9-4443-B8BC-C51135D94F76}"/>
                </c:ext>
              </c:extLst>
            </c:dLbl>
            <c:dLbl>
              <c:idx val="9"/>
              <c:delete val="1"/>
              <c:extLst>
                <c:ext xmlns:c15="http://schemas.microsoft.com/office/drawing/2012/chart" uri="{CE6537A1-D6FC-4f65-9D91-7224C49458BB}"/>
                <c:ext xmlns:c16="http://schemas.microsoft.com/office/drawing/2014/chart" uri="{C3380CC4-5D6E-409C-BE32-E72D297353CC}">
                  <c16:uniqueId val="{00000036-AFB9-4443-B8BC-C51135D94F76}"/>
                </c:ext>
              </c:extLst>
            </c:dLbl>
            <c:dLbl>
              <c:idx val="10"/>
              <c:delete val="1"/>
              <c:extLst>
                <c:ext xmlns:c15="http://schemas.microsoft.com/office/drawing/2012/chart" uri="{CE6537A1-D6FC-4f65-9D91-7224C49458BB}"/>
                <c:ext xmlns:c16="http://schemas.microsoft.com/office/drawing/2014/chart" uri="{C3380CC4-5D6E-409C-BE32-E72D297353CC}">
                  <c16:uniqueId val="{00000037-AFB9-4443-B8BC-C51135D94F76}"/>
                </c:ext>
              </c:extLst>
            </c:dLbl>
            <c:dLbl>
              <c:idx val="11"/>
              <c:delete val="1"/>
              <c:extLst>
                <c:ext xmlns:c15="http://schemas.microsoft.com/office/drawing/2012/chart" uri="{CE6537A1-D6FC-4f65-9D91-7224C49458BB}"/>
                <c:ext xmlns:c16="http://schemas.microsoft.com/office/drawing/2014/chart" uri="{C3380CC4-5D6E-409C-BE32-E72D297353CC}">
                  <c16:uniqueId val="{00000038-AFB9-4443-B8BC-C51135D94F76}"/>
                </c:ext>
              </c:extLst>
            </c:dLbl>
            <c:dLbl>
              <c:idx val="12"/>
              <c:layout>
                <c:manualLayout>
                  <c:x val="-4.8834591475549409E-2"/>
                  <c:y val="-3.4700388252058081E-2"/>
                </c:manualLayout>
              </c:layout>
              <c:spPr>
                <a:noFill/>
                <a:ln w="25400">
                  <a:noFill/>
                </a:ln>
              </c:spPr>
              <c:txPr>
                <a:bodyPr/>
                <a:lstStyle/>
                <a:p>
                  <a:pPr>
                    <a:defRPr sz="1200" b="1" i="0" u="none" strike="noStrike" baseline="0">
                      <a:solidFill>
                        <a:srgbClr val="666699"/>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AFB9-4443-B8BC-C51135D94F76}"/>
                </c:ext>
              </c:extLst>
            </c:dLbl>
            <c:spPr>
              <a:noFill/>
              <a:ln w="25400">
                <a:noFill/>
              </a:ln>
            </c:spPr>
            <c:txPr>
              <a:bodyPr wrap="square" lIns="38100" tIns="19050" rIns="38100" bIns="19050" anchor="ctr">
                <a:spAutoFit/>
              </a:bodyPr>
              <a:lstStyle/>
              <a:p>
                <a:pPr>
                  <a:defRPr sz="1200" b="1" i="0" u="none" strike="noStrike" baseline="0">
                    <a:solidFill>
                      <a:srgbClr val="666699"/>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Mobile'!$AY$20:$BK$20</c:f>
              <c:strCache>
                <c:ptCount val="13"/>
                <c:pt idx="0">
                  <c:v>2017 Q2</c:v>
                </c:pt>
                <c:pt idx="1">
                  <c:v>2017 Q3</c:v>
                </c:pt>
                <c:pt idx="2">
                  <c:v>2017 Q4</c:v>
                </c:pt>
                <c:pt idx="3">
                  <c:v>2018 Q1</c:v>
                </c:pt>
                <c:pt idx="4">
                  <c:v>2018 Q2</c:v>
                </c:pt>
                <c:pt idx="5">
                  <c:v>2018 Q3</c:v>
                </c:pt>
                <c:pt idx="6">
                  <c:v>2018 Q4</c:v>
                </c:pt>
                <c:pt idx="7">
                  <c:v>2019 Q1</c:v>
                </c:pt>
                <c:pt idx="8">
                  <c:v>2019 Q2</c:v>
                </c:pt>
                <c:pt idx="9">
                  <c:v>2019 Q3</c:v>
                </c:pt>
                <c:pt idx="10">
                  <c:v>2019 Q4</c:v>
                </c:pt>
                <c:pt idx="11">
                  <c:v>2020 Q1</c:v>
                </c:pt>
                <c:pt idx="12">
                  <c:v>2020 Q2</c:v>
                </c:pt>
              </c:strCache>
            </c:strRef>
          </c:cat>
          <c:val>
            <c:numRef>
              <c:f>'4 - Mobile'!$AY$34:$BK$34</c:f>
              <c:numCache>
                <c:formatCode>#,##0</c:formatCode>
                <c:ptCount val="13"/>
                <c:pt idx="0">
                  <c:v>65399.093835</c:v>
                </c:pt>
                <c:pt idx="1">
                  <c:v>71775.092720000001</c:v>
                </c:pt>
                <c:pt idx="2">
                  <c:v>78697.071269146996</c:v>
                </c:pt>
                <c:pt idx="3">
                  <c:v>85496.921140847902</c:v>
                </c:pt>
                <c:pt idx="4">
                  <c:v>95518.334391791854</c:v>
                </c:pt>
                <c:pt idx="5">
                  <c:v>106158.52551226428</c:v>
                </c:pt>
                <c:pt idx="6">
                  <c:v>112901.90587914</c:v>
                </c:pt>
                <c:pt idx="7">
                  <c:v>120721.496298</c:v>
                </c:pt>
                <c:pt idx="8">
                  <c:v>127021.070252</c:v>
                </c:pt>
                <c:pt idx="9">
                  <c:v>141564.98811100001</c:v>
                </c:pt>
                <c:pt idx="10">
                  <c:v>150390.259326</c:v>
                </c:pt>
                <c:pt idx="11">
                  <c:v>176970.27808799999</c:v>
                </c:pt>
                <c:pt idx="12">
                  <c:v>181403.95889099999</c:v>
                </c:pt>
              </c:numCache>
            </c:numRef>
          </c:val>
          <c:smooth val="0"/>
          <c:extLst>
            <c:ext xmlns:c16="http://schemas.microsoft.com/office/drawing/2014/chart" uri="{C3380CC4-5D6E-409C-BE32-E72D297353CC}">
              <c16:uniqueId val="{0000003A-AFB9-4443-B8BC-C51135D94F76}"/>
            </c:ext>
          </c:extLst>
        </c:ser>
        <c:dLbls>
          <c:showLegendKey val="0"/>
          <c:showVal val="0"/>
          <c:showCatName val="0"/>
          <c:showSerName val="0"/>
          <c:showPercent val="0"/>
          <c:showBubbleSize val="0"/>
        </c:dLbls>
        <c:marker val="1"/>
        <c:smooth val="0"/>
        <c:axId val="328828312"/>
        <c:axId val="328826744"/>
      </c:lineChart>
      <c:catAx>
        <c:axId val="3288279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780000" vert="horz"/>
          <a:lstStyle/>
          <a:p>
            <a:pPr>
              <a:defRPr sz="1100" b="1" i="0" u="none" strike="noStrike" baseline="0">
                <a:solidFill>
                  <a:srgbClr val="000000"/>
                </a:solidFill>
                <a:latin typeface="Arial"/>
                <a:ea typeface="Arial"/>
                <a:cs typeface="Arial"/>
              </a:defRPr>
            </a:pPr>
            <a:endParaRPr lang="en-US"/>
          </a:p>
        </c:txPr>
        <c:crossAx val="328822432"/>
        <c:crosses val="autoZero"/>
        <c:auto val="1"/>
        <c:lblAlgn val="ctr"/>
        <c:lblOffset val="100"/>
        <c:tickLblSkip val="1"/>
        <c:tickMarkSkip val="1"/>
        <c:noMultiLvlLbl val="0"/>
      </c:catAx>
      <c:valAx>
        <c:axId val="328822432"/>
        <c:scaling>
          <c:orientation val="minMax"/>
          <c:max val="3500000"/>
        </c:scaling>
        <c:delete val="0"/>
        <c:axPos val="l"/>
        <c:title>
          <c:tx>
            <c:rich>
              <a:bodyPr/>
              <a:lstStyle/>
              <a:p>
                <a:pPr>
                  <a:defRPr sz="1000" b="1" i="0" u="none" strike="noStrike" baseline="0">
                    <a:solidFill>
                      <a:srgbClr val="000000"/>
                    </a:solidFill>
                    <a:latin typeface="Arial"/>
                    <a:ea typeface="Arial"/>
                    <a:cs typeface="Arial"/>
                  </a:defRPr>
                </a:pPr>
                <a:r>
                  <a:rPr lang="en-IE"/>
                  <a:t>Voice and SMS Volumes (000s)</a:t>
                </a:r>
              </a:p>
            </c:rich>
          </c:tx>
          <c:layout>
            <c:manualLayout>
              <c:xMode val="edge"/>
              <c:yMode val="edge"/>
              <c:x val="1.184044558248199E-2"/>
              <c:y val="0.32952691680261009"/>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328827920"/>
        <c:crosses val="autoZero"/>
        <c:crossBetween val="between"/>
        <c:majorUnit val="250000"/>
      </c:valAx>
      <c:catAx>
        <c:axId val="328828312"/>
        <c:scaling>
          <c:orientation val="minMax"/>
        </c:scaling>
        <c:delete val="1"/>
        <c:axPos val="b"/>
        <c:numFmt formatCode="General" sourceLinked="1"/>
        <c:majorTickMark val="out"/>
        <c:minorTickMark val="none"/>
        <c:tickLblPos val="nextTo"/>
        <c:crossAx val="328826744"/>
        <c:crosses val="autoZero"/>
        <c:auto val="0"/>
        <c:lblAlgn val="ctr"/>
        <c:lblOffset val="100"/>
        <c:noMultiLvlLbl val="0"/>
      </c:catAx>
      <c:valAx>
        <c:axId val="328826744"/>
        <c:scaling>
          <c:orientation val="minMax"/>
          <c:max val="200000"/>
        </c:scaling>
        <c:delete val="0"/>
        <c:axPos val="r"/>
        <c:majorGridlines>
          <c:spPr>
            <a:ln w="6350">
              <a:solidFill>
                <a:schemeClr val="bg1">
                  <a:lumMod val="85000"/>
                </a:schemeClr>
              </a:solidFill>
              <a:prstDash val="solid"/>
            </a:ln>
          </c:spPr>
        </c:majorGridlines>
        <c:title>
          <c:tx>
            <c:rich>
              <a:bodyPr rot="5400000" vert="horz"/>
              <a:lstStyle/>
              <a:p>
                <a:pPr algn="ctr">
                  <a:defRPr sz="1000" b="1" i="0" u="none" strike="noStrike" baseline="0">
                    <a:solidFill>
                      <a:srgbClr val="000000"/>
                    </a:solidFill>
                    <a:latin typeface="Arial"/>
                    <a:ea typeface="Arial"/>
                    <a:cs typeface="Arial"/>
                  </a:defRPr>
                </a:pPr>
                <a:r>
                  <a:rPr lang="en-IE"/>
                  <a:t>MMS  and Data Volumes (000s)</a:t>
                </a:r>
              </a:p>
            </c:rich>
          </c:tx>
          <c:layout>
            <c:manualLayout>
              <c:xMode val="edge"/>
              <c:yMode val="edge"/>
              <c:x val="0.97336293007769148"/>
              <c:y val="0.33931484502446985"/>
            </c:manualLayout>
          </c:layout>
          <c:overlay val="0"/>
          <c:spPr>
            <a:noFill/>
            <a:ln w="25400">
              <a:noFill/>
            </a:ln>
          </c:spPr>
        </c:title>
        <c:numFmt formatCode="#,##0" sourceLinked="1"/>
        <c:majorTickMark val="out"/>
        <c:minorTickMark val="none"/>
        <c:tickLblPos val="nextTo"/>
        <c:spPr>
          <a:ln w="3175">
            <a:solidFill>
              <a:schemeClr val="bg1">
                <a:lumMod val="75000"/>
              </a:schemeClr>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328828312"/>
        <c:crosses val="max"/>
        <c:crossBetween val="between"/>
        <c:majorUnit val="10000"/>
      </c:valAx>
      <c:spPr>
        <a:noFill/>
        <a:ln w="25400">
          <a:noFill/>
        </a:ln>
      </c:spPr>
    </c:plotArea>
    <c:legend>
      <c:legendPos val="b"/>
      <c:layout>
        <c:manualLayout>
          <c:xMode val="edge"/>
          <c:yMode val="edge"/>
          <c:x val="0.1468738438771735"/>
          <c:y val="0.90743916191037255"/>
          <c:w val="0.79218634296684065"/>
          <c:h val="8.2366718847616566E-2"/>
        </c:manualLayout>
      </c:layout>
      <c:overlay val="0"/>
      <c:spPr>
        <a:noFill/>
        <a:ln w="12700">
          <a:noFill/>
        </a:ln>
      </c:spPr>
      <c:txPr>
        <a:bodyPr/>
        <a:lstStyle/>
        <a:p>
          <a:pPr>
            <a:defRPr sz="920" b="1"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12700">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IE"/>
              <a:t>Mobile Subscriptions by Technology Used, Q2 2019 - Q2 2020</a:t>
            </a:r>
          </a:p>
        </c:rich>
      </c:tx>
      <c:overlay val="0"/>
      <c:spPr>
        <a:noFill/>
        <a:ln w="25400">
          <a:noFill/>
        </a:ln>
      </c:spPr>
    </c:title>
    <c:autoTitleDeleted val="0"/>
    <c:plotArea>
      <c:layout/>
      <c:areaChart>
        <c:grouping val="percentStacked"/>
        <c:varyColors val="0"/>
        <c:ser>
          <c:idx val="0"/>
          <c:order val="0"/>
          <c:tx>
            <c:strRef>
              <c:f>'4 - Mobile'!$A$118</c:f>
              <c:strCache>
                <c:ptCount val="1"/>
                <c:pt idx="0">
                  <c:v>2G</c:v>
                </c:pt>
              </c:strCache>
            </c:strRef>
          </c:tx>
          <c:spPr>
            <a:solidFill>
              <a:srgbClr val="0070C0"/>
            </a:solidFill>
            <a:ln w="38100">
              <a:solidFill>
                <a:srgbClr val="0070C0"/>
              </a:solidFill>
            </a:ln>
          </c:spPr>
          <c:dPt>
            <c:idx val="0"/>
            <c:bubble3D val="0"/>
            <c:extLst>
              <c:ext xmlns:c16="http://schemas.microsoft.com/office/drawing/2014/chart" uri="{C3380CC4-5D6E-409C-BE32-E72D297353CC}">
                <c16:uniqueId val="{00000000-AC4E-4F9C-B8DA-6E3A014F9FBB}"/>
              </c:ext>
            </c:extLst>
          </c:dPt>
          <c:dPt>
            <c:idx val="1"/>
            <c:bubble3D val="0"/>
            <c:extLst>
              <c:ext xmlns:c16="http://schemas.microsoft.com/office/drawing/2014/chart" uri="{C3380CC4-5D6E-409C-BE32-E72D297353CC}">
                <c16:uniqueId val="{00000001-AC4E-4F9C-B8DA-6E3A014F9FBB}"/>
              </c:ext>
            </c:extLst>
          </c:dPt>
          <c:dPt>
            <c:idx val="2"/>
            <c:bubble3D val="0"/>
            <c:extLst>
              <c:ext xmlns:c16="http://schemas.microsoft.com/office/drawing/2014/chart" uri="{C3380CC4-5D6E-409C-BE32-E72D297353CC}">
                <c16:uniqueId val="{00000002-AC4E-4F9C-B8DA-6E3A014F9FBB}"/>
              </c:ext>
            </c:extLst>
          </c:dPt>
          <c:dLbls>
            <c:dLbl>
              <c:idx val="0"/>
              <c:layout>
                <c:manualLayout>
                  <c:x val="3.002388263391334E-2"/>
                  <c:y val="0"/>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4E-4F9C-B8DA-6E3A014F9FBB}"/>
                </c:ext>
              </c:extLst>
            </c:dLbl>
            <c:dLbl>
              <c:idx val="4"/>
              <c:layout>
                <c:manualLayout>
                  <c:x val="-2.5929716820197884E-2"/>
                  <c:y val="0"/>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4E-4F9C-B8DA-6E3A014F9FBB}"/>
                </c:ext>
              </c:extLst>
            </c:dLbl>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Mobile'!$BG$117:$BK$117</c:f>
              <c:strCache>
                <c:ptCount val="5"/>
                <c:pt idx="0">
                  <c:v>2019 Q2</c:v>
                </c:pt>
                <c:pt idx="1">
                  <c:v>2019 Q3</c:v>
                </c:pt>
                <c:pt idx="2">
                  <c:v>2019 Q4</c:v>
                </c:pt>
                <c:pt idx="3">
                  <c:v>2020 Q1</c:v>
                </c:pt>
                <c:pt idx="4">
                  <c:v>2020 Q2</c:v>
                </c:pt>
              </c:strCache>
            </c:strRef>
          </c:cat>
          <c:val>
            <c:numRef>
              <c:f>'4 - Mobile'!$BG$118:$BK$118</c:f>
              <c:numCache>
                <c:formatCode>0.0%</c:formatCode>
                <c:ptCount val="5"/>
                <c:pt idx="0">
                  <c:v>7.8828960758055677E-2</c:v>
                </c:pt>
                <c:pt idx="1">
                  <c:v>7.5549572264635559E-2</c:v>
                </c:pt>
                <c:pt idx="2">
                  <c:v>7.2671309520899965E-2</c:v>
                </c:pt>
                <c:pt idx="3">
                  <c:v>6.9608903356688484E-2</c:v>
                </c:pt>
                <c:pt idx="4">
                  <c:v>7.019693084039863E-2</c:v>
                </c:pt>
              </c:numCache>
            </c:numRef>
          </c:val>
          <c:extLst>
            <c:ext xmlns:c16="http://schemas.microsoft.com/office/drawing/2014/chart" uri="{C3380CC4-5D6E-409C-BE32-E72D297353CC}">
              <c16:uniqueId val="{00000004-AC4E-4F9C-B8DA-6E3A014F9FBB}"/>
            </c:ext>
          </c:extLst>
        </c:ser>
        <c:ser>
          <c:idx val="1"/>
          <c:order val="1"/>
          <c:tx>
            <c:strRef>
              <c:f>'4 - Mobile'!$A$119</c:f>
              <c:strCache>
                <c:ptCount val="1"/>
                <c:pt idx="0">
                  <c:v>3G</c:v>
                </c:pt>
              </c:strCache>
            </c:strRef>
          </c:tx>
          <c:spPr>
            <a:solidFill>
              <a:srgbClr val="00B050"/>
            </a:solidFill>
            <a:ln w="38100">
              <a:solidFill>
                <a:srgbClr val="00B050"/>
              </a:solidFill>
            </a:ln>
          </c:spPr>
          <c:dLbls>
            <c:dLbl>
              <c:idx val="0"/>
              <c:layout>
                <c:manualLayout>
                  <c:x val="2.8659160696008188E-2"/>
                  <c:y val="0"/>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C4E-4F9C-B8DA-6E3A014F9FBB}"/>
                </c:ext>
              </c:extLst>
            </c:dLbl>
            <c:dLbl>
              <c:idx val="4"/>
              <c:layout>
                <c:manualLayout>
                  <c:x val="-2.320027294438758E-2"/>
                  <c:y val="0"/>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4E-4F9C-B8DA-6E3A014F9FBB}"/>
                </c:ext>
              </c:extLst>
            </c:dLbl>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Mobile'!$BG$117:$BK$117</c:f>
              <c:strCache>
                <c:ptCount val="5"/>
                <c:pt idx="0">
                  <c:v>2019 Q2</c:v>
                </c:pt>
                <c:pt idx="1">
                  <c:v>2019 Q3</c:v>
                </c:pt>
                <c:pt idx="2">
                  <c:v>2019 Q4</c:v>
                </c:pt>
                <c:pt idx="3">
                  <c:v>2020 Q1</c:v>
                </c:pt>
                <c:pt idx="4">
                  <c:v>2020 Q2</c:v>
                </c:pt>
              </c:strCache>
            </c:strRef>
          </c:cat>
          <c:val>
            <c:numRef>
              <c:f>'4 - Mobile'!$BG$119:$BK$119</c:f>
              <c:numCache>
                <c:formatCode>0.0%</c:formatCode>
                <c:ptCount val="5"/>
                <c:pt idx="0">
                  <c:v>0.34615968224076593</c:v>
                </c:pt>
                <c:pt idx="1">
                  <c:v>0.33889266069790619</c:v>
                </c:pt>
                <c:pt idx="2">
                  <c:v>0.33300771278378283</c:v>
                </c:pt>
                <c:pt idx="3">
                  <c:v>0.33455670083506817</c:v>
                </c:pt>
                <c:pt idx="4">
                  <c:v>0.29574930878092714</c:v>
                </c:pt>
              </c:numCache>
            </c:numRef>
          </c:val>
          <c:extLst>
            <c:ext xmlns:c16="http://schemas.microsoft.com/office/drawing/2014/chart" uri="{C3380CC4-5D6E-409C-BE32-E72D297353CC}">
              <c16:uniqueId val="{00000007-AC4E-4F9C-B8DA-6E3A014F9FBB}"/>
            </c:ext>
          </c:extLst>
        </c:ser>
        <c:ser>
          <c:idx val="2"/>
          <c:order val="2"/>
          <c:tx>
            <c:strRef>
              <c:f>'4 - Mobile'!$A$120</c:f>
              <c:strCache>
                <c:ptCount val="1"/>
                <c:pt idx="0">
                  <c:v>4G</c:v>
                </c:pt>
              </c:strCache>
            </c:strRef>
          </c:tx>
          <c:spPr>
            <a:solidFill>
              <a:srgbClr val="FF0000"/>
            </a:solidFill>
            <a:ln w="38100">
              <a:solidFill>
                <a:srgbClr val="FF0000"/>
              </a:solidFill>
            </a:ln>
          </c:spPr>
          <c:dLbls>
            <c:dLbl>
              <c:idx val="0"/>
              <c:layout>
                <c:manualLayout>
                  <c:x val="2.8659160696008202E-2"/>
                  <c:y val="-3.831373364169026E-17"/>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C4E-4F9C-B8DA-6E3A014F9FBB}"/>
                </c:ext>
              </c:extLst>
            </c:dLbl>
            <c:dLbl>
              <c:idx val="4"/>
              <c:layout>
                <c:manualLayout>
                  <c:x val="-2.8659160696008188E-2"/>
                  <c:y val="3.831373364169026E-17"/>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C4E-4F9C-B8DA-6E3A014F9FBB}"/>
                </c:ext>
              </c:extLst>
            </c:dLbl>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Mobile'!$BG$117:$BK$117</c:f>
              <c:strCache>
                <c:ptCount val="5"/>
                <c:pt idx="0">
                  <c:v>2019 Q2</c:v>
                </c:pt>
                <c:pt idx="1">
                  <c:v>2019 Q3</c:v>
                </c:pt>
                <c:pt idx="2">
                  <c:v>2019 Q4</c:v>
                </c:pt>
                <c:pt idx="3">
                  <c:v>2020 Q1</c:v>
                </c:pt>
                <c:pt idx="4">
                  <c:v>2020 Q2</c:v>
                </c:pt>
              </c:strCache>
            </c:strRef>
          </c:cat>
          <c:val>
            <c:numRef>
              <c:f>'4 - Mobile'!$BG$120:$BK$120</c:f>
              <c:numCache>
                <c:formatCode>0.0%</c:formatCode>
                <c:ptCount val="5"/>
                <c:pt idx="0">
                  <c:v>0.57501135700117834</c:v>
                </c:pt>
                <c:pt idx="1">
                  <c:v>0.58555776703745821</c:v>
                </c:pt>
                <c:pt idx="2">
                  <c:v>0.59432037793375248</c:v>
                </c:pt>
                <c:pt idx="3">
                  <c:v>0.59583439580824338</c:v>
                </c:pt>
                <c:pt idx="4">
                  <c:v>0.63405376037867422</c:v>
                </c:pt>
              </c:numCache>
            </c:numRef>
          </c:val>
          <c:extLst>
            <c:ext xmlns:c16="http://schemas.microsoft.com/office/drawing/2014/chart" uri="{C3380CC4-5D6E-409C-BE32-E72D297353CC}">
              <c16:uniqueId val="{0000000A-AC4E-4F9C-B8DA-6E3A014F9FBB}"/>
            </c:ext>
          </c:extLst>
        </c:ser>
        <c:dLbls>
          <c:showLegendKey val="0"/>
          <c:showVal val="0"/>
          <c:showCatName val="0"/>
          <c:showSerName val="0"/>
          <c:showPercent val="0"/>
          <c:showBubbleSize val="0"/>
        </c:dLbls>
        <c:axId val="2111444288"/>
        <c:axId val="1"/>
      </c:areaChart>
      <c:catAx>
        <c:axId val="2111444288"/>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2111444288"/>
        <c:crosses val="autoZero"/>
        <c:crossBetween val="midCat"/>
      </c:valAx>
    </c:plotArea>
    <c:legend>
      <c:legendPos val="b"/>
      <c:layout>
        <c:manualLayout>
          <c:xMode val="edge"/>
          <c:yMode val="edge"/>
          <c:x val="0.11977030352748154"/>
          <c:y val="0.94472361809045224"/>
          <c:w val="0.87940935192780967"/>
          <c:h val="5.5276381909547756E-2"/>
        </c:manualLayout>
      </c:layout>
      <c:overlay val="0"/>
      <c:spPr>
        <a:noFill/>
        <a:ln w="25400">
          <a:noFill/>
        </a:ln>
      </c:spPr>
      <c:txPr>
        <a:bodyPr/>
        <a:lstStyle/>
        <a:p>
          <a:pPr>
            <a:defRPr sz="845" b="1"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12700" cap="flat" cmpd="sng" algn="ctr">
      <a:solidFill>
        <a:sysClr val="windowText" lastClr="000000"/>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Arial" panose="020B0604020202020204" pitchFamily="34" charset="0"/>
                <a:ea typeface="Calibri"/>
                <a:cs typeface="Arial" panose="020B0604020202020204" pitchFamily="34" charset="0"/>
              </a:defRPr>
            </a:pPr>
            <a:r>
              <a:rPr lang="en-IE" sz="1800" b="1" i="0" baseline="0">
                <a:effectLst/>
              </a:rPr>
              <a:t>Monthly SMS/MMS Volumes per Subscription, Q2 2018 - Q2 2020</a:t>
            </a:r>
            <a:endParaRPr lang="en-IE">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IE">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1"/>
          <c:order val="0"/>
          <c:tx>
            <c:strRef>
              <c:f>'4 - Mobile'!$A$123</c:f>
              <c:strCache>
                <c:ptCount val="1"/>
                <c:pt idx="0">
                  <c:v>SMS/MMS</c:v>
                </c:pt>
              </c:strCache>
            </c:strRef>
          </c:tx>
          <c:spPr>
            <a:solidFill>
              <a:srgbClr val="FF5050"/>
            </a:solidFill>
          </c:spPr>
          <c:invertIfNegative val="0"/>
          <c:dLbls>
            <c:spPr>
              <a:noFill/>
              <a:ln w="25400">
                <a:noFill/>
              </a:ln>
            </c:spPr>
            <c:txPr>
              <a:bodyPr wrap="square" lIns="38100" tIns="19050" rIns="38100" bIns="19050" anchor="ctr">
                <a:spAutoFit/>
              </a:bodyPr>
              <a:lstStyle/>
              <a:p>
                <a:pPr>
                  <a:defRPr sz="1400" b="1" i="0" u="none" strike="noStrike" baseline="0">
                    <a:solidFill>
                      <a:schemeClr val="bg1"/>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Mobile'!$BC$122:$BK$122</c:f>
              <c:strCache>
                <c:ptCount val="9"/>
                <c:pt idx="0">
                  <c:v>2018 Q2</c:v>
                </c:pt>
                <c:pt idx="1">
                  <c:v>2018 Q3</c:v>
                </c:pt>
                <c:pt idx="2">
                  <c:v>2018 Q4</c:v>
                </c:pt>
                <c:pt idx="3">
                  <c:v>2019 Q1</c:v>
                </c:pt>
                <c:pt idx="4">
                  <c:v>2019 Q2</c:v>
                </c:pt>
                <c:pt idx="5">
                  <c:v>2019 Q3</c:v>
                </c:pt>
                <c:pt idx="6">
                  <c:v>2019 Q4</c:v>
                </c:pt>
                <c:pt idx="7">
                  <c:v>2020 Q1</c:v>
                </c:pt>
                <c:pt idx="8">
                  <c:v>2020 Q2</c:v>
                </c:pt>
              </c:strCache>
            </c:strRef>
          </c:cat>
          <c:val>
            <c:numRef>
              <c:f>'4 - Mobile'!$BC$123:$BK$123</c:f>
              <c:numCache>
                <c:formatCode>0</c:formatCode>
                <c:ptCount val="9"/>
                <c:pt idx="0">
                  <c:v>75.819981830240479</c:v>
                </c:pt>
                <c:pt idx="1">
                  <c:v>73.568318074422621</c:v>
                </c:pt>
                <c:pt idx="2">
                  <c:v>69.818675918883898</c:v>
                </c:pt>
                <c:pt idx="3">
                  <c:v>64.105296478207748</c:v>
                </c:pt>
                <c:pt idx="4">
                  <c:v>62.476148387410561</c:v>
                </c:pt>
                <c:pt idx="5">
                  <c:v>59.093023213122578</c:v>
                </c:pt>
                <c:pt idx="6">
                  <c:v>56.259737352937577</c:v>
                </c:pt>
                <c:pt idx="7">
                  <c:v>53.59215853359845</c:v>
                </c:pt>
                <c:pt idx="8">
                  <c:v>42.194313746772572</c:v>
                </c:pt>
              </c:numCache>
            </c:numRef>
          </c:val>
          <c:extLst>
            <c:ext xmlns:c16="http://schemas.microsoft.com/office/drawing/2014/chart" uri="{C3380CC4-5D6E-409C-BE32-E72D297353CC}">
              <c16:uniqueId val="{00000008-F3AA-4DEF-A10D-9ABCEA95A6BB}"/>
            </c:ext>
          </c:extLst>
        </c:ser>
        <c:dLbls>
          <c:showLegendKey val="0"/>
          <c:showVal val="0"/>
          <c:showCatName val="0"/>
          <c:showSerName val="0"/>
          <c:showPercent val="0"/>
          <c:showBubbleSize val="0"/>
        </c:dLbls>
        <c:gapWidth val="60"/>
        <c:axId val="328828704"/>
        <c:axId val="328825960"/>
      </c:barChart>
      <c:catAx>
        <c:axId val="328828704"/>
        <c:scaling>
          <c:orientation val="minMax"/>
        </c:scaling>
        <c:delete val="0"/>
        <c:axPos val="b"/>
        <c:numFmt formatCode="General" sourceLinked="1"/>
        <c:majorTickMark val="out"/>
        <c:minorTickMark val="none"/>
        <c:tickLblPos val="nextTo"/>
        <c:txPr>
          <a:bodyPr rot="0" vert="horz"/>
          <a:lstStyle/>
          <a:p>
            <a:pPr>
              <a:defRPr sz="1050" b="1" i="0" u="none" strike="noStrike" baseline="0">
                <a:solidFill>
                  <a:srgbClr val="000000"/>
                </a:solidFill>
                <a:latin typeface="Calibri"/>
                <a:ea typeface="Calibri"/>
                <a:cs typeface="Calibri"/>
              </a:defRPr>
            </a:pPr>
            <a:endParaRPr lang="en-US"/>
          </a:p>
        </c:txPr>
        <c:crossAx val="328825960"/>
        <c:crosses val="autoZero"/>
        <c:auto val="1"/>
        <c:lblAlgn val="ctr"/>
        <c:lblOffset val="100"/>
        <c:noMultiLvlLbl val="0"/>
      </c:catAx>
      <c:valAx>
        <c:axId val="328825960"/>
        <c:scaling>
          <c:orientation val="minMax"/>
          <c:max val="100"/>
          <c:min val="0"/>
        </c:scaling>
        <c:delete val="0"/>
        <c:axPos val="l"/>
        <c:majorGridlines/>
        <c:numFmt formatCode="General" sourceLinked="0"/>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8828704"/>
        <c:crosses val="autoZero"/>
        <c:crossBetween val="between"/>
      </c:valAx>
      <c:spPr>
        <a:ln w="12700">
          <a:solidFill>
            <a:schemeClr val="bg1">
              <a:lumMod val="65000"/>
            </a:schemeClr>
          </a:solidFill>
        </a:ln>
      </c:spPr>
    </c:plotArea>
    <c:legend>
      <c:legendPos val="b"/>
      <c:layout>
        <c:manualLayout>
          <c:xMode val="edge"/>
          <c:yMode val="edge"/>
          <c:x val="0.22164262467191601"/>
          <c:y val="0.95118573900659886"/>
          <c:w val="0.12806945915386309"/>
          <c:h val="2.9131995577469472E-2"/>
        </c:manualLayout>
      </c:layout>
      <c:overlay val="0"/>
      <c:txPr>
        <a:bodyPr/>
        <a:lstStyle/>
        <a:p>
          <a:pPr>
            <a:defRPr sz="710" b="1" i="0" u="none" strike="noStrike" baseline="0">
              <a:solidFill>
                <a:srgbClr val="000000"/>
              </a:solidFill>
              <a:latin typeface="Arial"/>
              <a:ea typeface="Arial"/>
              <a:cs typeface="Arial"/>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Arial" panose="020B0604020202020204" pitchFamily="34" charset="0"/>
                <a:ea typeface="Calibri"/>
                <a:cs typeface="Arial" panose="020B0604020202020204" pitchFamily="34" charset="0"/>
              </a:defRPr>
            </a:pPr>
            <a:r>
              <a:rPr lang="en-IE" sz="1800" b="1" i="0" baseline="0">
                <a:effectLst/>
              </a:rPr>
              <a:t>Monthly Data Volumes (GB) per Subscription, Q2 2018 - Q2 2020</a:t>
            </a:r>
            <a:endParaRPr lang="en-IE">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IE">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2"/>
          <c:order val="0"/>
          <c:tx>
            <c:strRef>
              <c:f>'4 - Mobile'!$A$124</c:f>
              <c:strCache>
                <c:ptCount val="1"/>
                <c:pt idx="0">
                  <c:v>Data per dedicated MBB subscriber (GB)</c:v>
                </c:pt>
              </c:strCache>
            </c:strRef>
          </c:tx>
          <c:spPr>
            <a:solidFill>
              <a:srgbClr val="99CC00"/>
            </a:solidFill>
          </c:spPr>
          <c:invertIfNegative val="0"/>
          <c:dLbls>
            <c:spPr>
              <a:noFill/>
              <a:ln w="25400">
                <a:noFill/>
              </a:ln>
            </c:spPr>
            <c:txPr>
              <a:bodyPr wrap="square" lIns="38100" tIns="19050" rIns="38100" bIns="19050" anchor="ctr">
                <a:spAutoFit/>
              </a:bodyPr>
              <a:lstStyle/>
              <a:p>
                <a:pPr>
                  <a:defRPr sz="1200" b="1" i="0" u="none" strike="noStrike" baseline="0">
                    <a:solidFill>
                      <a:sysClr val="windowText" lastClr="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Mobile'!$BC$122:$BK$122</c:f>
              <c:strCache>
                <c:ptCount val="9"/>
                <c:pt idx="0">
                  <c:v>2018 Q2</c:v>
                </c:pt>
                <c:pt idx="1">
                  <c:v>2018 Q3</c:v>
                </c:pt>
                <c:pt idx="2">
                  <c:v>2018 Q4</c:v>
                </c:pt>
                <c:pt idx="3">
                  <c:v>2019 Q1</c:v>
                </c:pt>
                <c:pt idx="4">
                  <c:v>2019 Q2</c:v>
                </c:pt>
                <c:pt idx="5">
                  <c:v>2019 Q3</c:v>
                </c:pt>
                <c:pt idx="6">
                  <c:v>2019 Q4</c:v>
                </c:pt>
                <c:pt idx="7">
                  <c:v>2020 Q1</c:v>
                </c:pt>
                <c:pt idx="8">
                  <c:v>2020 Q2</c:v>
                </c:pt>
              </c:strCache>
            </c:strRef>
          </c:cat>
          <c:val>
            <c:numRef>
              <c:f>'4 - Mobile'!$BC$124:$BK$124</c:f>
              <c:numCache>
                <c:formatCode>0.0</c:formatCode>
                <c:ptCount val="9"/>
                <c:pt idx="0">
                  <c:v>15.277378337070909</c:v>
                </c:pt>
                <c:pt idx="1">
                  <c:v>19.091134664700508</c:v>
                </c:pt>
                <c:pt idx="2">
                  <c:v>22.940853265956143</c:v>
                </c:pt>
                <c:pt idx="3">
                  <c:v>26.474176416765609</c:v>
                </c:pt>
                <c:pt idx="4">
                  <c:v>28.158113807009926</c:v>
                </c:pt>
                <c:pt idx="5">
                  <c:v>31.515639795909774</c:v>
                </c:pt>
                <c:pt idx="6">
                  <c:v>34.728411423253164</c:v>
                </c:pt>
                <c:pt idx="7">
                  <c:v>39.79681967540764</c:v>
                </c:pt>
                <c:pt idx="8">
                  <c:v>50.654188501192436</c:v>
                </c:pt>
              </c:numCache>
            </c:numRef>
          </c:val>
          <c:extLst>
            <c:ext xmlns:c16="http://schemas.microsoft.com/office/drawing/2014/chart" uri="{C3380CC4-5D6E-409C-BE32-E72D297353CC}">
              <c16:uniqueId val="{00000006-0E86-4828-A559-9724E697690F}"/>
            </c:ext>
          </c:extLst>
        </c:ser>
        <c:ser>
          <c:idx val="4"/>
          <c:order val="1"/>
          <c:tx>
            <c:strRef>
              <c:f>'4 - Mobile'!$A$125</c:f>
              <c:strCache>
                <c:ptCount val="1"/>
                <c:pt idx="0">
                  <c:v>Data per smartphone (GB)</c:v>
                </c:pt>
              </c:strCache>
            </c:strRef>
          </c:tx>
          <c:spPr>
            <a:solidFill>
              <a:schemeClr val="tx1"/>
            </a:solidFill>
          </c:spPr>
          <c:invertIfNegative val="0"/>
          <c:dLbls>
            <c:spPr>
              <a:noFill/>
              <a:ln w="25400">
                <a:noFill/>
              </a:ln>
            </c:spPr>
            <c:txPr>
              <a:bodyPr wrap="square" lIns="38100" tIns="19050" rIns="38100" bIns="19050" anchor="ctr">
                <a:spAutoFit/>
              </a:bodyPr>
              <a:lstStyle/>
              <a:p>
                <a:pPr>
                  <a:defRPr sz="1200" b="1" i="0" u="none" strike="noStrike" baseline="0">
                    <a:solidFill>
                      <a:sysClr val="windowText" lastClr="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Mobile'!$BC$122:$BK$122</c:f>
              <c:strCache>
                <c:ptCount val="9"/>
                <c:pt idx="0">
                  <c:v>2018 Q2</c:v>
                </c:pt>
                <c:pt idx="1">
                  <c:v>2018 Q3</c:v>
                </c:pt>
                <c:pt idx="2">
                  <c:v>2018 Q4</c:v>
                </c:pt>
                <c:pt idx="3">
                  <c:v>2019 Q1</c:v>
                </c:pt>
                <c:pt idx="4">
                  <c:v>2019 Q2</c:v>
                </c:pt>
                <c:pt idx="5">
                  <c:v>2019 Q3</c:v>
                </c:pt>
                <c:pt idx="6">
                  <c:v>2019 Q4</c:v>
                </c:pt>
                <c:pt idx="7">
                  <c:v>2020 Q1</c:v>
                </c:pt>
                <c:pt idx="8">
                  <c:v>2020 Q2</c:v>
                </c:pt>
              </c:strCache>
            </c:strRef>
          </c:cat>
          <c:val>
            <c:numRef>
              <c:f>'4 - Mobile'!$BC$125:$BK$125</c:f>
              <c:numCache>
                <c:formatCode>0.0</c:formatCode>
                <c:ptCount val="9"/>
                <c:pt idx="0">
                  <c:v>5.7815267957995351</c:v>
                </c:pt>
                <c:pt idx="1">
                  <c:v>6.0973012284489547</c:v>
                </c:pt>
                <c:pt idx="2">
                  <c:v>6.3969195015985507</c:v>
                </c:pt>
                <c:pt idx="3">
                  <c:v>6.6953513314524544</c:v>
                </c:pt>
                <c:pt idx="4">
                  <c:v>6.8749901735420957</c:v>
                </c:pt>
                <c:pt idx="5">
                  <c:v>7.4204091898525872</c:v>
                </c:pt>
                <c:pt idx="6">
                  <c:v>7.9431868825612479</c:v>
                </c:pt>
                <c:pt idx="7">
                  <c:v>9.4331624329726544</c:v>
                </c:pt>
                <c:pt idx="8">
                  <c:v>9.1928486843872772</c:v>
                </c:pt>
              </c:numCache>
            </c:numRef>
          </c:val>
          <c:extLst>
            <c:ext xmlns:c16="http://schemas.microsoft.com/office/drawing/2014/chart" uri="{C3380CC4-5D6E-409C-BE32-E72D297353CC}">
              <c16:uniqueId val="{00000007-0E86-4828-A559-9724E697690F}"/>
            </c:ext>
          </c:extLst>
        </c:ser>
        <c:dLbls>
          <c:showLegendKey val="0"/>
          <c:showVal val="0"/>
          <c:showCatName val="0"/>
          <c:showSerName val="0"/>
          <c:showPercent val="0"/>
          <c:showBubbleSize val="0"/>
        </c:dLbls>
        <c:gapWidth val="60"/>
        <c:axId val="328827528"/>
        <c:axId val="328824392"/>
      </c:barChart>
      <c:catAx>
        <c:axId val="328827528"/>
        <c:scaling>
          <c:orientation val="minMax"/>
        </c:scaling>
        <c:delete val="0"/>
        <c:axPos val="b"/>
        <c:numFmt formatCode="General" sourceLinked="1"/>
        <c:majorTickMark val="out"/>
        <c:minorTickMark val="none"/>
        <c:tickLblPos val="nextTo"/>
        <c:txPr>
          <a:bodyPr rot="0" vert="horz"/>
          <a:lstStyle/>
          <a:p>
            <a:pPr>
              <a:defRPr sz="1050" b="1" i="0" u="none" strike="noStrike" baseline="0">
                <a:solidFill>
                  <a:srgbClr val="000000"/>
                </a:solidFill>
                <a:latin typeface="Calibri"/>
                <a:ea typeface="Calibri"/>
                <a:cs typeface="Calibri"/>
              </a:defRPr>
            </a:pPr>
            <a:endParaRPr lang="en-US"/>
          </a:p>
        </c:txPr>
        <c:crossAx val="328824392"/>
        <c:crosses val="autoZero"/>
        <c:auto val="1"/>
        <c:lblAlgn val="ctr"/>
        <c:lblOffset val="100"/>
        <c:noMultiLvlLbl val="0"/>
      </c:catAx>
      <c:valAx>
        <c:axId val="328824392"/>
        <c:scaling>
          <c:orientation val="minMax"/>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8827528"/>
        <c:crosses val="autoZero"/>
        <c:crossBetween val="between"/>
      </c:valAx>
      <c:spPr>
        <a:ln>
          <a:solidFill>
            <a:schemeClr val="bg1">
              <a:lumMod val="65000"/>
            </a:schemeClr>
          </a:solidFill>
        </a:ln>
      </c:spPr>
    </c:plotArea>
    <c:legend>
      <c:legendPos val="b"/>
      <c:layout>
        <c:manualLayout>
          <c:xMode val="edge"/>
          <c:yMode val="edge"/>
          <c:x val="0.19804200531271621"/>
          <c:y val="0.95174577941164296"/>
          <c:w val="0.73848987703661761"/>
          <c:h val="2.9131995577469472E-2"/>
        </c:manualLayout>
      </c:layout>
      <c:overlay val="0"/>
      <c:txPr>
        <a:bodyPr/>
        <a:lstStyle/>
        <a:p>
          <a:pPr>
            <a:defRPr sz="710" b="1" i="0" u="none" strike="noStrike" baseline="0">
              <a:solidFill>
                <a:srgbClr val="000000"/>
              </a:solidFill>
              <a:latin typeface="Arial"/>
              <a:ea typeface="Arial"/>
              <a:cs typeface="Arial"/>
            </a:defRPr>
          </a:pPr>
          <a:endParaRPr lang="en-US"/>
        </a:p>
      </c:txPr>
    </c:legend>
    <c:plotVisOnly val="1"/>
    <c:dispBlanksAs val="gap"/>
    <c:showDLblsOverMax val="0"/>
  </c:chart>
  <c:spPr>
    <a:ln w="12700">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1143000" y="1166812"/>
    <xdr:ext cx="9810751" cy="5917406"/>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1</xdr:col>
      <xdr:colOff>577915</xdr:colOff>
      <xdr:row>41</xdr:row>
      <xdr:rowOff>12700</xdr:rowOff>
    </xdr:from>
    <xdr:to>
      <xdr:col>10</xdr:col>
      <xdr:colOff>35265</xdr:colOff>
      <xdr:row>81</xdr:row>
      <xdr:rowOff>38100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63500</xdr:colOff>
      <xdr:row>41</xdr:row>
      <xdr:rowOff>12700</xdr:rowOff>
    </xdr:from>
    <xdr:to>
      <xdr:col>18</xdr:col>
      <xdr:colOff>25400</xdr:colOff>
      <xdr:row>81</xdr:row>
      <xdr:rowOff>38100</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absoluteAnchor>
    <xdr:pos x="11560970" y="1166812"/>
    <xdr:ext cx="9727405" cy="5893594"/>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11560970" y="7262812"/>
    <xdr:ext cx="9703593" cy="7164388"/>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twoCellAnchor>
    <xdr:from>
      <xdr:col>0</xdr:col>
      <xdr:colOff>595312</xdr:colOff>
      <xdr:row>3</xdr:row>
      <xdr:rowOff>794</xdr:rowOff>
    </xdr:from>
    <xdr:to>
      <xdr:col>53</xdr:col>
      <xdr:colOff>95250</xdr:colOff>
      <xdr:row>85</xdr:row>
      <xdr:rowOff>38100</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595312" y="534194"/>
          <a:ext cx="31808738" cy="14616906"/>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absoluteAnchor>
    <xdr:pos x="21869400" y="1181100"/>
    <xdr:ext cx="9925050" cy="5848350"/>
    <xdr:graphicFrame macro="">
      <xdr:nvGraphicFramePr>
        <xdr:cNvPr id="8" name="Chart 7">
          <a:extLst>
            <a:ext uri="{FF2B5EF4-FFF2-40B4-BE49-F238E27FC236}">
              <a16:creationId xmlns:a16="http://schemas.microsoft.com/office/drawing/2014/main" id="{8653B421-43F2-46DD-921E-B212B3E4016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twoCellAnchor>
    <xdr:from>
      <xdr:col>35</xdr:col>
      <xdr:colOff>508000</xdr:colOff>
      <xdr:row>40</xdr:row>
      <xdr:rowOff>158750</xdr:rowOff>
    </xdr:from>
    <xdr:to>
      <xdr:col>43</xdr:col>
      <xdr:colOff>593725</xdr:colOff>
      <xdr:row>81</xdr:row>
      <xdr:rowOff>0</xdr:rowOff>
    </xdr:to>
    <xdr:graphicFrame macro="">
      <xdr:nvGraphicFramePr>
        <xdr:cNvPr id="16" name="Chart 15">
          <a:extLst>
            <a:ext uri="{FF2B5EF4-FFF2-40B4-BE49-F238E27FC236}">
              <a16:creationId xmlns:a16="http://schemas.microsoft.com/office/drawing/2014/main" id="{51F2D942-E401-4BCD-A90A-B9D8A34B1D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43</xdr:col>
      <xdr:colOff>603251</xdr:colOff>
      <xdr:row>40</xdr:row>
      <xdr:rowOff>158750</xdr:rowOff>
    </xdr:from>
    <xdr:to>
      <xdr:col>52</xdr:col>
      <xdr:colOff>69057</xdr:colOff>
      <xdr:row>81</xdr:row>
      <xdr:rowOff>0</xdr:rowOff>
    </xdr:to>
    <xdr:graphicFrame macro="">
      <xdr:nvGraphicFramePr>
        <xdr:cNvPr id="17" name="Chart 16">
          <a:extLst>
            <a:ext uri="{FF2B5EF4-FFF2-40B4-BE49-F238E27FC236}">
              <a16:creationId xmlns:a16="http://schemas.microsoft.com/office/drawing/2014/main" id="{B720E46B-E28B-4128-9D21-1FDF92C7E5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0.00599</cdr:x>
      <cdr:y>0.96308</cdr:y>
    </cdr:from>
    <cdr:to>
      <cdr:x>0.30011</cdr:x>
      <cdr:y>0.98592</cdr:y>
    </cdr:to>
    <cdr:sp macro="" textlink="">
      <cdr:nvSpPr>
        <cdr:cNvPr id="155649" name="Text Box 1"/>
        <cdr:cNvSpPr txBox="1">
          <a:spLocks xmlns:a="http://schemas.openxmlformats.org/drawingml/2006/main" noChangeArrowheads="1"/>
        </cdr:cNvSpPr>
      </cdr:nvSpPr>
      <cdr:spPr bwMode="auto">
        <a:xfrm xmlns:a="http://schemas.openxmlformats.org/drawingml/2006/main">
          <a:off x="58451" y="5698908"/>
          <a:ext cx="2868729" cy="1351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1" i="1" strike="noStrike">
              <a:solidFill>
                <a:srgbClr val="000000"/>
              </a:solidFill>
              <a:latin typeface="Arial"/>
              <a:cs typeface="Arial"/>
            </a:rPr>
            <a:t>Source: Quarterly Key Data Questionnaire</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0.94977</cdr:y>
    </cdr:from>
    <cdr:to>
      <cdr:x>0.22912</cdr:x>
      <cdr:y>0.99877</cdr:y>
    </cdr:to>
    <cdr:sp macro="" textlink="">
      <cdr:nvSpPr>
        <cdr:cNvPr id="3" name="Text Box 1"/>
        <cdr:cNvSpPr txBox="1">
          <a:spLocks xmlns:a="http://schemas.openxmlformats.org/drawingml/2006/main" noChangeArrowheads="1"/>
        </cdr:cNvSpPr>
      </cdr:nvSpPr>
      <cdr:spPr bwMode="auto">
        <a:xfrm xmlns:a="http://schemas.openxmlformats.org/drawingml/2006/main">
          <a:off x="0" y="5752154"/>
          <a:ext cx="1148499" cy="29676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1" i="1" strike="noStrike">
              <a:solidFill>
                <a:srgbClr val="000000"/>
              </a:solidFill>
              <a:latin typeface="Arial"/>
              <a:cs typeface="Arial"/>
            </a:rPr>
            <a:t>Source:  Quarterly Key Data Questionnaire</a:t>
          </a: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0.94127</cdr:y>
    </cdr:from>
    <cdr:to>
      <cdr:x>0.17476</cdr:x>
      <cdr:y>0.9951</cdr:y>
    </cdr:to>
    <cdr:sp macro="" textlink="">
      <cdr:nvSpPr>
        <cdr:cNvPr id="2049" name="Text Box 1"/>
        <cdr:cNvSpPr txBox="1">
          <a:spLocks xmlns:a="http://schemas.openxmlformats.org/drawingml/2006/main" noChangeArrowheads="1"/>
        </cdr:cNvSpPr>
      </cdr:nvSpPr>
      <cdr:spPr bwMode="auto">
        <a:xfrm xmlns:a="http://schemas.openxmlformats.org/drawingml/2006/main">
          <a:off x="0" y="5491428"/>
          <a:ext cx="1500187" cy="3140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1" i="1" strike="noStrike">
              <a:solidFill>
                <a:srgbClr val="000000"/>
              </a:solidFill>
              <a:latin typeface="Arial"/>
              <a:cs typeface="Arial"/>
            </a:rPr>
            <a:t>Source:  Quarterly Key Data Questionnaire</a:t>
          </a: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0.96327</cdr:y>
    </cdr:from>
    <cdr:to>
      <cdr:x>0.14372</cdr:x>
      <cdr:y>1</cdr:y>
    </cdr:to>
    <cdr:sp macro="" textlink="">
      <cdr:nvSpPr>
        <cdr:cNvPr id="7169" name="Text Box 1"/>
        <cdr:cNvSpPr txBox="1">
          <a:spLocks xmlns:a="http://schemas.openxmlformats.org/drawingml/2006/main" noChangeArrowheads="1"/>
        </cdr:cNvSpPr>
      </cdr:nvSpPr>
      <cdr:spPr bwMode="auto">
        <a:xfrm xmlns:a="http://schemas.openxmlformats.org/drawingml/2006/main">
          <a:off x="0" y="5619750"/>
          <a:ext cx="1233181" cy="21431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lnSpc>
              <a:spcPts val="700"/>
            </a:lnSpc>
            <a:defRPr sz="1000"/>
          </a:pPr>
          <a:r>
            <a:rPr lang="en-US" sz="800" b="1" i="1" strike="noStrike">
              <a:solidFill>
                <a:srgbClr val="000000"/>
              </a:solidFill>
              <a:latin typeface="Arial"/>
              <a:cs typeface="Arial"/>
            </a:rPr>
            <a:t>Source:  Quarterly Key Data Questionnaire</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0.9357</cdr:y>
    </cdr:from>
    <cdr:to>
      <cdr:x>0.15063</cdr:x>
      <cdr:y>0.99689</cdr:y>
    </cdr:to>
    <cdr:sp macro="" textlink="">
      <cdr:nvSpPr>
        <cdr:cNvPr id="2" name="Text Box 1"/>
        <cdr:cNvSpPr txBox="1">
          <a:spLocks xmlns:a="http://schemas.openxmlformats.org/drawingml/2006/main" noChangeArrowheads="1"/>
        </cdr:cNvSpPr>
      </cdr:nvSpPr>
      <cdr:spPr bwMode="auto">
        <a:xfrm xmlns:a="http://schemas.openxmlformats.org/drawingml/2006/main">
          <a:off x="0" y="5740274"/>
          <a:ext cx="1354849" cy="3140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1" i="1" strike="noStrike">
              <a:solidFill>
                <a:srgbClr val="000000"/>
              </a:solidFill>
              <a:latin typeface="Arial"/>
              <a:cs typeface="Arial"/>
            </a:rPr>
            <a:t>Source:  Quarterly Key Data Questionnaire</a:t>
          </a: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0.94977</cdr:y>
    </cdr:from>
    <cdr:to>
      <cdr:x>0.22912</cdr:x>
      <cdr:y>0.99877</cdr:y>
    </cdr:to>
    <cdr:sp macro="" textlink="">
      <cdr:nvSpPr>
        <cdr:cNvPr id="3" name="Text Box 1"/>
        <cdr:cNvSpPr txBox="1">
          <a:spLocks xmlns:a="http://schemas.openxmlformats.org/drawingml/2006/main" noChangeArrowheads="1"/>
        </cdr:cNvSpPr>
      </cdr:nvSpPr>
      <cdr:spPr bwMode="auto">
        <a:xfrm xmlns:a="http://schemas.openxmlformats.org/drawingml/2006/main">
          <a:off x="0" y="5752154"/>
          <a:ext cx="1148499" cy="29676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1" i="1" strike="noStrike">
              <a:solidFill>
                <a:srgbClr val="000000"/>
              </a:solidFill>
              <a:latin typeface="Arial"/>
              <a:cs typeface="Arial"/>
            </a:rPr>
            <a:t>Source:  Quarterly Key Data Questionnaire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31"/>
  <sheetViews>
    <sheetView showGridLines="0" tabSelected="1" topLeftCell="A82" zoomScale="70" zoomScaleNormal="70" workbookViewId="0">
      <pane xSplit="47" topLeftCell="BH1" activePane="topRight" state="frozen"/>
      <selection pane="topRight" activeCell="BR100" sqref="BR100"/>
    </sheetView>
  </sheetViews>
  <sheetFormatPr defaultColWidth="9.109375" defaultRowHeight="15.6" x14ac:dyDescent="0.3"/>
  <cols>
    <col min="1" max="1" width="60.6640625" style="1" customWidth="1"/>
    <col min="2" max="47" width="14.6640625" style="1" hidden="1" customWidth="1"/>
    <col min="48" max="63" width="14.6640625" style="1" customWidth="1"/>
    <col min="64" max="66" width="9.109375" style="1"/>
    <col min="67" max="67" width="11.33203125" style="1" customWidth="1"/>
    <col min="68" max="69" width="9.109375" style="1"/>
    <col min="70" max="70" width="12.6640625" style="1" bestFit="1" customWidth="1"/>
    <col min="71" max="71" width="15.6640625" style="1" bestFit="1" customWidth="1"/>
    <col min="72" max="16384" width="9.109375" style="1"/>
  </cols>
  <sheetData>
    <row r="1" spans="1:63" s="29" customFormat="1" ht="18" x14ac:dyDescent="0.35">
      <c r="A1" s="18" t="s">
        <v>86</v>
      </c>
    </row>
    <row r="2" spans="1:63" s="29" customFormat="1" x14ac:dyDescent="0.3">
      <c r="A2" s="20"/>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row>
    <row r="3" spans="1:63" x14ac:dyDescent="0.3">
      <c r="A3" s="14" t="s">
        <v>71</v>
      </c>
      <c r="B3" s="26" t="s">
        <v>23</v>
      </c>
      <c r="C3" s="26" t="s">
        <v>24</v>
      </c>
      <c r="D3" s="26" t="s">
        <v>25</v>
      </c>
      <c r="E3" s="26" t="s">
        <v>26</v>
      </c>
      <c r="F3" s="26" t="s">
        <v>27</v>
      </c>
      <c r="G3" s="26" t="s">
        <v>28</v>
      </c>
      <c r="H3" s="26" t="s">
        <v>29</v>
      </c>
      <c r="I3" s="26" t="s">
        <v>30</v>
      </c>
      <c r="J3" s="26" t="s">
        <v>31</v>
      </c>
      <c r="K3" s="26" t="s">
        <v>32</v>
      </c>
      <c r="L3" s="26" t="s">
        <v>33</v>
      </c>
      <c r="M3" s="26" t="s">
        <v>34</v>
      </c>
      <c r="N3" s="26" t="s">
        <v>35</v>
      </c>
      <c r="O3" s="26" t="s">
        <v>36</v>
      </c>
      <c r="P3" s="26" t="s">
        <v>37</v>
      </c>
      <c r="Q3" s="26" t="s">
        <v>38</v>
      </c>
      <c r="R3" s="26" t="s">
        <v>39</v>
      </c>
      <c r="S3" s="26" t="s">
        <v>40</v>
      </c>
      <c r="T3" s="26" t="s">
        <v>41</v>
      </c>
      <c r="U3" s="26" t="s">
        <v>42</v>
      </c>
      <c r="V3" s="26" t="s">
        <v>43</v>
      </c>
      <c r="W3" s="26" t="s">
        <v>44</v>
      </c>
      <c r="X3" s="26" t="s">
        <v>45</v>
      </c>
      <c r="Y3" s="26" t="s">
        <v>46</v>
      </c>
      <c r="Z3" s="26" t="s">
        <v>3</v>
      </c>
      <c r="AA3" s="26" t="s">
        <v>4</v>
      </c>
      <c r="AB3" s="26" t="s">
        <v>5</v>
      </c>
      <c r="AC3" s="26" t="s">
        <v>6</v>
      </c>
      <c r="AD3" s="26" t="s">
        <v>7</v>
      </c>
      <c r="AE3" s="26" t="s">
        <v>8</v>
      </c>
      <c r="AF3" s="26" t="s">
        <v>9</v>
      </c>
      <c r="AG3" s="26" t="s">
        <v>10</v>
      </c>
      <c r="AH3" s="26" t="s">
        <v>11</v>
      </c>
      <c r="AI3" s="26" t="s">
        <v>12</v>
      </c>
      <c r="AJ3" s="26" t="s">
        <v>13</v>
      </c>
      <c r="AK3" s="26" t="s">
        <v>14</v>
      </c>
      <c r="AL3" s="26" t="s">
        <v>15</v>
      </c>
      <c r="AM3" s="26" t="s">
        <v>16</v>
      </c>
      <c r="AN3" s="26" t="s">
        <v>17</v>
      </c>
      <c r="AO3" s="26" t="s">
        <v>18</v>
      </c>
      <c r="AP3" s="26" t="s">
        <v>19</v>
      </c>
      <c r="AQ3" s="26" t="s">
        <v>20</v>
      </c>
      <c r="AR3" s="26" t="s">
        <v>21</v>
      </c>
      <c r="AS3" s="26" t="s">
        <v>22</v>
      </c>
      <c r="AT3" s="26" t="s">
        <v>47</v>
      </c>
      <c r="AU3" s="26" t="s">
        <v>48</v>
      </c>
      <c r="AV3" s="26" t="s">
        <v>69</v>
      </c>
      <c r="AW3" s="26" t="s">
        <v>70</v>
      </c>
      <c r="AX3" s="26" t="s">
        <v>89</v>
      </c>
      <c r="AY3" s="26" t="s">
        <v>90</v>
      </c>
      <c r="AZ3" s="7" t="s">
        <v>119</v>
      </c>
      <c r="BA3" s="7" t="s">
        <v>123</v>
      </c>
      <c r="BB3" s="7" t="s">
        <v>124</v>
      </c>
      <c r="BC3" s="7" t="s">
        <v>125</v>
      </c>
      <c r="BD3" s="7" t="s">
        <v>126</v>
      </c>
      <c r="BE3" s="7" t="s">
        <v>127</v>
      </c>
      <c r="BF3" s="7" t="s">
        <v>128</v>
      </c>
      <c r="BG3" s="7" t="s">
        <v>129</v>
      </c>
      <c r="BH3" s="7" t="s">
        <v>137</v>
      </c>
      <c r="BI3" s="7" t="s">
        <v>139</v>
      </c>
      <c r="BJ3" s="7" t="s">
        <v>140</v>
      </c>
      <c r="BK3" s="7" t="s">
        <v>166</v>
      </c>
    </row>
    <row r="4" spans="1:63" x14ac:dyDescent="0.3">
      <c r="A4" s="9" t="s">
        <v>0</v>
      </c>
      <c r="B4" s="8"/>
      <c r="C4" s="8"/>
      <c r="D4" s="8"/>
      <c r="E4" s="8"/>
      <c r="F4" s="8"/>
      <c r="G4" s="8"/>
      <c r="H4" s="8"/>
      <c r="I4" s="8"/>
      <c r="J4" s="8"/>
      <c r="K4" s="8"/>
      <c r="L4" s="8"/>
      <c r="M4" s="8"/>
      <c r="N4" s="8"/>
      <c r="O4" s="8"/>
      <c r="P4" s="8"/>
      <c r="Q4" s="8"/>
      <c r="R4" s="8"/>
      <c r="S4" s="8"/>
      <c r="T4" s="8"/>
      <c r="U4" s="8"/>
      <c r="V4" s="8"/>
      <c r="W4" s="8"/>
      <c r="X4" s="8"/>
      <c r="Y4" s="8"/>
      <c r="Z4" s="2">
        <v>302742</v>
      </c>
      <c r="AA4" s="2">
        <v>314740</v>
      </c>
      <c r="AB4" s="2">
        <v>315278</v>
      </c>
      <c r="AC4" s="2">
        <v>314299</v>
      </c>
      <c r="AD4" s="2">
        <v>286412</v>
      </c>
      <c r="AE4" s="2">
        <v>286689</v>
      </c>
      <c r="AF4" s="2">
        <v>287647</v>
      </c>
      <c r="AG4" s="2">
        <v>282792</v>
      </c>
      <c r="AH4" s="2">
        <v>267783</v>
      </c>
      <c r="AI4" s="2">
        <v>258155</v>
      </c>
      <c r="AJ4" s="2">
        <v>257928</v>
      </c>
      <c r="AK4" s="27">
        <v>261780</v>
      </c>
      <c r="AL4" s="27">
        <v>246783</v>
      </c>
      <c r="AM4" s="27">
        <v>244611</v>
      </c>
      <c r="AN4" s="27">
        <v>249688</v>
      </c>
      <c r="AO4" s="27">
        <v>259622</v>
      </c>
      <c r="AP4" s="49">
        <v>251022</v>
      </c>
      <c r="AQ4" s="49">
        <v>260382</v>
      </c>
      <c r="AR4" s="49">
        <v>266024.598</v>
      </c>
      <c r="AS4" s="49">
        <v>274632.76</v>
      </c>
      <c r="AT4" s="49">
        <v>264333.90999999997</v>
      </c>
      <c r="AU4" s="49">
        <v>264572.80499999999</v>
      </c>
      <c r="AV4" s="49">
        <v>277310.174</v>
      </c>
      <c r="AW4" s="66">
        <v>288327.78600000002</v>
      </c>
      <c r="AX4" s="66">
        <v>268623.63661219768</v>
      </c>
      <c r="AY4" s="66">
        <v>274685.80390686629</v>
      </c>
      <c r="AZ4" s="66">
        <v>281092.31698694878</v>
      </c>
      <c r="BA4" s="66">
        <v>293346.93852286809</v>
      </c>
      <c r="BB4" s="66">
        <v>282523.99800000002</v>
      </c>
      <c r="BC4" s="66">
        <v>287489.02600000001</v>
      </c>
      <c r="BD4" s="66">
        <v>291809.34000000003</v>
      </c>
      <c r="BE4" s="66">
        <v>303165.011</v>
      </c>
      <c r="BF4" s="66">
        <v>271228.26199999999</v>
      </c>
      <c r="BG4" s="66">
        <v>286472.55300000001</v>
      </c>
      <c r="BH4" s="66">
        <v>291250.87800000003</v>
      </c>
      <c r="BI4" s="66">
        <v>313340.61599999998</v>
      </c>
      <c r="BJ4" s="66">
        <v>286133.15100000001</v>
      </c>
      <c r="BK4" s="66">
        <v>284958.61499999999</v>
      </c>
    </row>
    <row r="5" spans="1:63" x14ac:dyDescent="0.3">
      <c r="A5" s="9" t="s">
        <v>1</v>
      </c>
      <c r="B5" s="8"/>
      <c r="C5" s="8"/>
      <c r="D5" s="8"/>
      <c r="E5" s="8"/>
      <c r="F5" s="8"/>
      <c r="G5" s="8"/>
      <c r="H5" s="8"/>
      <c r="I5" s="8"/>
      <c r="J5" s="8"/>
      <c r="K5" s="8"/>
      <c r="L5" s="8"/>
      <c r="M5" s="8"/>
      <c r="N5" s="8"/>
      <c r="O5" s="8"/>
      <c r="P5" s="8"/>
      <c r="Q5" s="8"/>
      <c r="R5" s="8"/>
      <c r="S5" s="8"/>
      <c r="T5" s="8"/>
      <c r="U5" s="8"/>
      <c r="V5" s="8"/>
      <c r="W5" s="8"/>
      <c r="X5" s="8"/>
      <c r="Y5" s="8"/>
      <c r="Z5" s="2">
        <v>62668</v>
      </c>
      <c r="AA5" s="2">
        <v>64172</v>
      </c>
      <c r="AB5" s="2">
        <v>65220</v>
      </c>
      <c r="AC5" s="2">
        <v>70788</v>
      </c>
      <c r="AD5" s="2">
        <v>72516</v>
      </c>
      <c r="AE5" s="2">
        <v>72317</v>
      </c>
      <c r="AF5" s="2">
        <v>73682</v>
      </c>
      <c r="AG5" s="2">
        <v>81597</v>
      </c>
      <c r="AH5" s="2">
        <v>83125</v>
      </c>
      <c r="AI5" s="2">
        <v>90119</v>
      </c>
      <c r="AJ5" s="2">
        <v>98307</v>
      </c>
      <c r="AK5" s="27">
        <v>98930</v>
      </c>
      <c r="AL5" s="27">
        <v>105745</v>
      </c>
      <c r="AM5" s="27">
        <v>109199</v>
      </c>
      <c r="AN5" s="27">
        <v>111311</v>
      </c>
      <c r="AO5" s="27">
        <v>109454</v>
      </c>
      <c r="AP5" s="49">
        <v>103988</v>
      </c>
      <c r="AQ5" s="49">
        <v>102013</v>
      </c>
      <c r="AR5" s="49">
        <v>105326.37699999999</v>
      </c>
      <c r="AS5" s="49">
        <v>109284.465</v>
      </c>
      <c r="AT5" s="49">
        <v>93237.948999999993</v>
      </c>
      <c r="AU5" s="49">
        <v>101863.78599999999</v>
      </c>
      <c r="AV5" s="49">
        <v>97039.692999999999</v>
      </c>
      <c r="AW5" s="66">
        <v>94468.611999999994</v>
      </c>
      <c r="AX5" s="66">
        <v>91577.77</v>
      </c>
      <c r="AY5" s="66">
        <v>92316.077000000005</v>
      </c>
      <c r="AZ5" s="66">
        <v>87638.567999999999</v>
      </c>
      <c r="BA5" s="66">
        <v>87376.793000000005</v>
      </c>
      <c r="BB5" s="66">
        <v>81918.608999999997</v>
      </c>
      <c r="BC5" s="66">
        <v>83159.941000000006</v>
      </c>
      <c r="BD5" s="66">
        <v>86596.18</v>
      </c>
      <c r="BE5" s="66">
        <v>83421.682000000001</v>
      </c>
      <c r="BF5" s="66">
        <v>84220.478000000003</v>
      </c>
      <c r="BG5" s="66">
        <v>85214.89</v>
      </c>
      <c r="BH5" s="66">
        <v>89477.354999999996</v>
      </c>
      <c r="BI5" s="66">
        <v>85955.659</v>
      </c>
      <c r="BJ5" s="66">
        <v>83296.66</v>
      </c>
      <c r="BK5" s="66">
        <v>79334.857999999993</v>
      </c>
    </row>
    <row r="6" spans="1:63" x14ac:dyDescent="0.3">
      <c r="A6" s="9" t="s">
        <v>2</v>
      </c>
      <c r="B6" s="8"/>
      <c r="C6" s="8"/>
      <c r="D6" s="8"/>
      <c r="E6" s="8"/>
      <c r="F6" s="8"/>
      <c r="G6" s="8"/>
      <c r="H6" s="8"/>
      <c r="I6" s="8"/>
      <c r="J6" s="8"/>
      <c r="K6" s="8"/>
      <c r="L6" s="8"/>
      <c r="M6" s="8"/>
      <c r="N6" s="8"/>
      <c r="O6" s="8"/>
      <c r="P6" s="8"/>
      <c r="Q6" s="8"/>
      <c r="R6" s="8"/>
      <c r="S6" s="8"/>
      <c r="T6" s="8"/>
      <c r="U6" s="8"/>
      <c r="V6" s="8"/>
      <c r="W6" s="8"/>
      <c r="X6" s="8"/>
      <c r="Y6" s="8"/>
      <c r="Z6" s="2">
        <v>43777</v>
      </c>
      <c r="AA6" s="2">
        <v>40522</v>
      </c>
      <c r="AB6" s="2">
        <v>42481</v>
      </c>
      <c r="AC6" s="2">
        <v>43443</v>
      </c>
      <c r="AD6" s="2">
        <v>39484</v>
      </c>
      <c r="AE6" s="2">
        <v>38746</v>
      </c>
      <c r="AF6" s="2">
        <v>37533</v>
      </c>
      <c r="AG6" s="2">
        <v>37359</v>
      </c>
      <c r="AH6" s="2">
        <v>33519</v>
      </c>
      <c r="AI6" s="2">
        <v>39927</v>
      </c>
      <c r="AJ6" s="2">
        <v>38681</v>
      </c>
      <c r="AK6" s="27">
        <v>33935</v>
      </c>
      <c r="AL6" s="27">
        <v>29449</v>
      </c>
      <c r="AM6" s="27">
        <v>28532</v>
      </c>
      <c r="AN6" s="27">
        <v>28920</v>
      </c>
      <c r="AO6" s="27">
        <v>26928</v>
      </c>
      <c r="AP6" s="49">
        <v>24467</v>
      </c>
      <c r="AQ6" s="49">
        <v>26451.170999999998</v>
      </c>
      <c r="AR6" s="49">
        <v>26854.893</v>
      </c>
      <c r="AS6" s="49">
        <v>22042.194</v>
      </c>
      <c r="AT6" s="49">
        <v>24990.371999999999</v>
      </c>
      <c r="AU6" s="49">
        <v>21902.727999999999</v>
      </c>
      <c r="AV6" s="49">
        <v>22327.973999999998</v>
      </c>
      <c r="AW6" s="66">
        <v>21303.084999999999</v>
      </c>
      <c r="AX6" s="66">
        <v>20010.782999999999</v>
      </c>
      <c r="AY6" s="66">
        <v>20000.323</v>
      </c>
      <c r="AZ6" s="66">
        <v>19940.945</v>
      </c>
      <c r="BA6" s="66">
        <v>20187.334999999999</v>
      </c>
      <c r="BB6" s="66">
        <v>19725.964</v>
      </c>
      <c r="BC6" s="66">
        <v>18687.334999999999</v>
      </c>
      <c r="BD6" s="66">
        <v>18902.773000000001</v>
      </c>
      <c r="BE6" s="66">
        <v>17521.424999999999</v>
      </c>
      <c r="BF6" s="66">
        <v>16488.962</v>
      </c>
      <c r="BG6" s="66">
        <v>17138.437999999998</v>
      </c>
      <c r="BH6" s="66">
        <v>16980.077000000001</v>
      </c>
      <c r="BI6" s="66">
        <v>16747.707999999999</v>
      </c>
      <c r="BJ6" s="66">
        <v>16530.453000000001</v>
      </c>
      <c r="BK6" s="66">
        <v>15960.998</v>
      </c>
    </row>
    <row r="7" spans="1:63" x14ac:dyDescent="0.3">
      <c r="A7" s="9" t="s">
        <v>66</v>
      </c>
      <c r="B7" s="8"/>
      <c r="C7" s="8"/>
      <c r="D7" s="8"/>
      <c r="E7" s="8"/>
      <c r="F7" s="8"/>
      <c r="G7" s="8"/>
      <c r="H7" s="8"/>
      <c r="I7" s="8"/>
      <c r="J7" s="8"/>
      <c r="K7" s="8"/>
      <c r="L7" s="8"/>
      <c r="M7" s="8"/>
      <c r="N7" s="8"/>
      <c r="O7" s="8"/>
      <c r="P7" s="8"/>
      <c r="Q7" s="8"/>
      <c r="R7" s="8"/>
      <c r="S7" s="8"/>
      <c r="T7" s="8"/>
      <c r="U7" s="8"/>
      <c r="V7" s="8"/>
      <c r="W7" s="8"/>
      <c r="X7" s="8"/>
      <c r="Y7" s="8"/>
      <c r="Z7" s="2">
        <v>409187</v>
      </c>
      <c r="AA7" s="2">
        <v>419433</v>
      </c>
      <c r="AB7" s="2">
        <v>422979</v>
      </c>
      <c r="AC7" s="2">
        <v>428531</v>
      </c>
      <c r="AD7" s="2">
        <v>398412</v>
      </c>
      <c r="AE7" s="2">
        <v>397752</v>
      </c>
      <c r="AF7" s="2">
        <v>398862</v>
      </c>
      <c r="AG7" s="2">
        <v>401748</v>
      </c>
      <c r="AH7" s="2">
        <v>384427</v>
      </c>
      <c r="AI7" s="2">
        <v>388200</v>
      </c>
      <c r="AJ7" s="2">
        <v>394916</v>
      </c>
      <c r="AK7" s="27">
        <v>394644</v>
      </c>
      <c r="AL7" s="27">
        <v>381978</v>
      </c>
      <c r="AM7" s="27">
        <v>382343</v>
      </c>
      <c r="AN7" s="27">
        <v>389918</v>
      </c>
      <c r="AO7" s="27">
        <v>396003</v>
      </c>
      <c r="AP7" s="49">
        <v>379477.08299999998</v>
      </c>
      <c r="AQ7" s="48">
        <v>388846.35499999998</v>
      </c>
      <c r="AR7" s="48">
        <v>398205.86799999996</v>
      </c>
      <c r="AS7" s="48">
        <v>405959.41899999999</v>
      </c>
      <c r="AT7" s="48">
        <v>382562.23099999991</v>
      </c>
      <c r="AU7" s="48">
        <v>388339.31900000002</v>
      </c>
      <c r="AV7" s="48">
        <v>396677.84099999996</v>
      </c>
      <c r="AW7" s="66">
        <v>404099.48300000007</v>
      </c>
      <c r="AX7" s="66">
        <v>380212.18961219769</v>
      </c>
      <c r="AY7" s="66">
        <v>387002.20390686626</v>
      </c>
      <c r="AZ7" s="66">
        <v>388671.82998694881</v>
      </c>
      <c r="BA7" s="66">
        <v>400911.06652286812</v>
      </c>
      <c r="BB7" s="66">
        <v>384168.571</v>
      </c>
      <c r="BC7" s="66">
        <v>389336.30200000003</v>
      </c>
      <c r="BD7" s="66">
        <v>397308.29300000001</v>
      </c>
      <c r="BE7" s="66">
        <v>404108.11799999996</v>
      </c>
      <c r="BF7" s="66">
        <v>371937.70199999999</v>
      </c>
      <c r="BG7" s="66">
        <v>388825.88100000005</v>
      </c>
      <c r="BH7" s="66">
        <v>397708.31</v>
      </c>
      <c r="BI7" s="66">
        <v>416043.98299999995</v>
      </c>
      <c r="BJ7" s="66">
        <v>385960.26399999997</v>
      </c>
      <c r="BK7" s="66">
        <v>380254.47100000002</v>
      </c>
    </row>
    <row r="8" spans="1:63" x14ac:dyDescent="0.3">
      <c r="A8" s="9" t="s">
        <v>87</v>
      </c>
      <c r="B8" s="8"/>
      <c r="C8" s="8"/>
      <c r="D8" s="8"/>
      <c r="E8" s="8"/>
      <c r="F8" s="8"/>
      <c r="G8" s="8"/>
      <c r="H8" s="8"/>
      <c r="I8" s="8"/>
      <c r="J8" s="8"/>
      <c r="K8" s="8"/>
      <c r="L8" s="8"/>
      <c r="M8" s="8"/>
      <c r="N8" s="8"/>
      <c r="O8" s="8"/>
      <c r="P8" s="8"/>
      <c r="Q8" s="8"/>
      <c r="R8" s="8"/>
      <c r="S8" s="8"/>
      <c r="T8" s="8"/>
      <c r="U8" s="8"/>
      <c r="V8" s="8"/>
      <c r="W8" s="8"/>
      <c r="X8" s="8"/>
      <c r="Y8" s="8"/>
      <c r="Z8" s="2">
        <v>98525</v>
      </c>
      <c r="AA8" s="2">
        <v>99371</v>
      </c>
      <c r="AB8" s="2">
        <v>91259</v>
      </c>
      <c r="AC8" s="2">
        <v>94309</v>
      </c>
      <c r="AD8" s="2">
        <v>87655</v>
      </c>
      <c r="AE8" s="2">
        <v>86297</v>
      </c>
      <c r="AF8" s="2">
        <v>86790</v>
      </c>
      <c r="AG8" s="2">
        <v>86888</v>
      </c>
      <c r="AH8" s="2">
        <v>65219</v>
      </c>
      <c r="AI8" s="2">
        <v>64154</v>
      </c>
      <c r="AJ8" s="2">
        <v>52659</v>
      </c>
      <c r="AK8" s="27">
        <v>86406</v>
      </c>
      <c r="AL8" s="27">
        <v>75010</v>
      </c>
      <c r="AM8" s="27">
        <v>77302</v>
      </c>
      <c r="AN8" s="27">
        <v>75264</v>
      </c>
      <c r="AO8" s="27">
        <v>77186</v>
      </c>
      <c r="AP8" s="49">
        <v>73414</v>
      </c>
      <c r="AQ8" s="49">
        <v>70304</v>
      </c>
      <c r="AR8" s="49">
        <v>73152</v>
      </c>
      <c r="AS8" s="49">
        <v>77210</v>
      </c>
      <c r="AT8" s="49">
        <v>73697</v>
      </c>
      <c r="AU8" s="49">
        <v>78157.122232943002</v>
      </c>
      <c r="AV8" s="66">
        <v>66702.056817909994</v>
      </c>
      <c r="AW8" s="66">
        <v>49649.788229999998</v>
      </c>
      <c r="AX8" s="66">
        <v>46864.956395410001</v>
      </c>
      <c r="AY8" s="66">
        <v>45604.847228923201</v>
      </c>
      <c r="AZ8" s="66">
        <v>50166.70073377651</v>
      </c>
      <c r="BA8" s="66">
        <v>46885.883481363206</v>
      </c>
      <c r="BB8" s="66">
        <v>46623.530848618204</v>
      </c>
      <c r="BC8" s="66">
        <v>44496.316094278198</v>
      </c>
      <c r="BD8" s="66">
        <v>46680.810786804905</v>
      </c>
      <c r="BE8" s="66">
        <v>45028.958127564889</v>
      </c>
      <c r="BF8" s="66">
        <v>42125.541497964899</v>
      </c>
      <c r="BG8" s="66">
        <v>44462.757940133204</v>
      </c>
      <c r="BH8" s="66">
        <v>46590.111386374905</v>
      </c>
      <c r="BI8" s="66">
        <v>43258</v>
      </c>
      <c r="BJ8" s="66">
        <v>40922.639139999999</v>
      </c>
      <c r="BK8" s="66">
        <v>38466</v>
      </c>
    </row>
    <row r="9" spans="1:63" x14ac:dyDescent="0.3">
      <c r="A9" s="9" t="s">
        <v>72</v>
      </c>
      <c r="B9" s="8"/>
      <c r="C9" s="8"/>
      <c r="D9" s="8"/>
      <c r="E9" s="8"/>
      <c r="F9" s="8"/>
      <c r="G9" s="8"/>
      <c r="H9" s="8"/>
      <c r="I9" s="8"/>
      <c r="J9" s="8"/>
      <c r="K9" s="8"/>
      <c r="L9" s="8"/>
      <c r="M9" s="8"/>
      <c r="N9" s="8"/>
      <c r="O9" s="8"/>
      <c r="P9" s="8"/>
      <c r="Q9" s="8"/>
      <c r="R9" s="8"/>
      <c r="S9" s="8"/>
      <c r="T9" s="8"/>
      <c r="U9" s="8"/>
      <c r="V9" s="8"/>
      <c r="W9" s="8"/>
      <c r="X9" s="8"/>
      <c r="Y9" s="8"/>
      <c r="Z9" s="4">
        <v>21.85</v>
      </c>
      <c r="AA9" s="4">
        <v>20.92</v>
      </c>
      <c r="AB9" s="4">
        <v>21.13</v>
      </c>
      <c r="AC9" s="4">
        <v>19.3</v>
      </c>
      <c r="AD9" s="4">
        <v>19.489999999999998</v>
      </c>
      <c r="AE9" s="4">
        <v>19.18</v>
      </c>
      <c r="AF9" s="4">
        <v>19.2</v>
      </c>
      <c r="AG9" s="4">
        <v>17.760000000000002</v>
      </c>
      <c r="AH9" s="4">
        <v>17.84</v>
      </c>
      <c r="AI9" s="4">
        <v>16.87</v>
      </c>
      <c r="AJ9" s="4">
        <v>16.5</v>
      </c>
      <c r="AK9" s="28">
        <v>16.18</v>
      </c>
      <c r="AL9" s="28">
        <v>15.49</v>
      </c>
      <c r="AM9" s="28">
        <v>15.78</v>
      </c>
      <c r="AN9" s="28">
        <v>15.42</v>
      </c>
      <c r="AO9" s="28">
        <v>15.07</v>
      </c>
      <c r="AP9" s="53">
        <v>15.38</v>
      </c>
      <c r="AQ9" s="53">
        <v>15.44</v>
      </c>
      <c r="AR9" s="53">
        <v>14.98</v>
      </c>
      <c r="AS9" s="53">
        <v>14.92</v>
      </c>
      <c r="AT9" s="53">
        <v>15.15</v>
      </c>
      <c r="AU9" s="53">
        <v>15.15</v>
      </c>
      <c r="AV9" s="53">
        <v>14.928176649116098</v>
      </c>
      <c r="AW9" s="53">
        <v>13.877650177178703</v>
      </c>
      <c r="AX9" s="28">
        <v>13.463611805141081</v>
      </c>
      <c r="AY9" s="28"/>
      <c r="AZ9" s="28"/>
      <c r="BA9" s="28"/>
      <c r="BB9" s="53"/>
      <c r="BC9" s="53"/>
      <c r="BD9" s="53"/>
      <c r="BE9" s="53"/>
      <c r="BF9" s="53"/>
      <c r="BG9" s="53"/>
      <c r="BH9" s="53"/>
      <c r="BI9" s="53"/>
      <c r="BJ9" s="53"/>
      <c r="BK9" s="53"/>
    </row>
    <row r="10" spans="1:63" x14ac:dyDescent="0.3">
      <c r="A10" s="9" t="s">
        <v>73</v>
      </c>
      <c r="B10" s="8"/>
      <c r="C10" s="8"/>
      <c r="D10" s="8"/>
      <c r="E10" s="8"/>
      <c r="F10" s="8"/>
      <c r="G10" s="8"/>
      <c r="H10" s="8"/>
      <c r="I10" s="8"/>
      <c r="J10" s="8"/>
      <c r="K10" s="8"/>
      <c r="L10" s="8"/>
      <c r="M10" s="8"/>
      <c r="N10" s="8"/>
      <c r="O10" s="8"/>
      <c r="P10" s="8"/>
      <c r="Q10" s="8"/>
      <c r="R10" s="8"/>
      <c r="S10" s="8"/>
      <c r="T10" s="8"/>
      <c r="U10" s="8"/>
      <c r="V10" s="8"/>
      <c r="W10" s="8"/>
      <c r="X10" s="8"/>
      <c r="Y10" s="8"/>
      <c r="Z10" s="4">
        <v>49.53</v>
      </c>
      <c r="AA10" s="4">
        <v>48.74</v>
      </c>
      <c r="AB10" s="4">
        <v>46.09</v>
      </c>
      <c r="AC10" s="4">
        <v>45.73</v>
      </c>
      <c r="AD10" s="4">
        <v>45.69</v>
      </c>
      <c r="AE10" s="4">
        <v>45.55</v>
      </c>
      <c r="AF10" s="4">
        <v>44.78</v>
      </c>
      <c r="AG10" s="4">
        <v>40.270000000000003</v>
      </c>
      <c r="AH10" s="4">
        <v>40.03</v>
      </c>
      <c r="AI10" s="4">
        <v>37.81</v>
      </c>
      <c r="AJ10" s="4">
        <v>39.43</v>
      </c>
      <c r="AK10" s="28">
        <v>38.79</v>
      </c>
      <c r="AL10" s="28">
        <v>36.26</v>
      </c>
      <c r="AM10" s="28">
        <v>36.49</v>
      </c>
      <c r="AN10" s="28">
        <v>35.549999999999997</v>
      </c>
      <c r="AO10" s="28">
        <v>34.69</v>
      </c>
      <c r="AP10" s="53">
        <v>34.68</v>
      </c>
      <c r="AQ10" s="53">
        <v>34.94</v>
      </c>
      <c r="AR10" s="53">
        <v>34.200000000000003</v>
      </c>
      <c r="AS10" s="53">
        <v>33.770000000000003</v>
      </c>
      <c r="AT10" s="53">
        <v>33.65</v>
      </c>
      <c r="AU10" s="53">
        <v>33.65</v>
      </c>
      <c r="AV10" s="53">
        <v>33.011621437935325</v>
      </c>
      <c r="AW10" s="53">
        <v>31.238049191421808</v>
      </c>
      <c r="AX10" s="28">
        <v>29.719743940757702</v>
      </c>
      <c r="AY10" s="28"/>
      <c r="AZ10" s="28"/>
      <c r="BA10" s="28"/>
      <c r="BB10" s="53"/>
      <c r="BC10" s="53"/>
      <c r="BD10" s="53"/>
      <c r="BE10" s="53"/>
      <c r="BF10" s="53"/>
      <c r="BG10" s="53"/>
      <c r="BH10" s="53"/>
      <c r="BI10" s="53"/>
      <c r="BJ10" s="53"/>
      <c r="BK10" s="53"/>
    </row>
    <row r="11" spans="1:63" x14ac:dyDescent="0.3">
      <c r="A11" s="9" t="s">
        <v>74</v>
      </c>
      <c r="B11" s="8"/>
      <c r="C11" s="8"/>
      <c r="D11" s="8"/>
      <c r="E11" s="8"/>
      <c r="F11" s="8"/>
      <c r="G11" s="8"/>
      <c r="H11" s="8"/>
      <c r="I11" s="8"/>
      <c r="J11" s="8"/>
      <c r="K11" s="8"/>
      <c r="L11" s="8"/>
      <c r="M11" s="8"/>
      <c r="N11" s="8"/>
      <c r="O11" s="8"/>
      <c r="P11" s="8"/>
      <c r="Q11" s="8"/>
      <c r="R11" s="8"/>
      <c r="S11" s="8"/>
      <c r="T11" s="8"/>
      <c r="U11" s="8"/>
      <c r="V11" s="8"/>
      <c r="W11" s="8"/>
      <c r="X11" s="8"/>
      <c r="Y11" s="8"/>
      <c r="Z11" s="4">
        <v>30.41</v>
      </c>
      <c r="AA11" s="4">
        <v>29.99</v>
      </c>
      <c r="AB11" s="4">
        <v>30.37</v>
      </c>
      <c r="AC11" s="4">
        <v>29.12</v>
      </c>
      <c r="AD11" s="4">
        <v>29.41</v>
      </c>
      <c r="AE11" s="4">
        <v>29.39</v>
      </c>
      <c r="AF11" s="4">
        <v>29.31</v>
      </c>
      <c r="AG11" s="4">
        <v>27.19</v>
      </c>
      <c r="AH11" s="4">
        <v>27.08</v>
      </c>
      <c r="AI11" s="4">
        <v>25.83</v>
      </c>
      <c r="AJ11" s="4">
        <v>26.18</v>
      </c>
      <c r="AK11" s="28">
        <v>26.05</v>
      </c>
      <c r="AL11" s="28">
        <v>24.98</v>
      </c>
      <c r="AM11" s="28">
        <v>25.4</v>
      </c>
      <c r="AN11" s="28">
        <v>25</v>
      </c>
      <c r="AO11" s="28">
        <v>24.79</v>
      </c>
      <c r="AP11" s="53">
        <v>24.75</v>
      </c>
      <c r="AQ11" s="53">
        <v>25.1</v>
      </c>
      <c r="AR11" s="53">
        <v>24.62</v>
      </c>
      <c r="AS11" s="53">
        <v>24.12</v>
      </c>
      <c r="AT11" s="53">
        <v>24.51</v>
      </c>
      <c r="AU11" s="53">
        <v>24.51</v>
      </c>
      <c r="AV11" s="53">
        <v>24.322552750253621</v>
      </c>
      <c r="AW11" s="53">
        <v>23.00899425699383</v>
      </c>
      <c r="AX11" s="28">
        <v>22.105860537958787</v>
      </c>
      <c r="AY11" s="28"/>
      <c r="AZ11" s="28"/>
      <c r="BA11" s="28"/>
      <c r="BB11" s="53"/>
      <c r="BC11" s="53"/>
      <c r="BD11" s="53"/>
      <c r="BE11" s="53"/>
      <c r="BF11" s="53"/>
      <c r="BG11" s="53"/>
      <c r="BH11" s="53"/>
      <c r="BI11" s="53"/>
      <c r="BJ11" s="53"/>
      <c r="BK11" s="53"/>
    </row>
    <row r="12" spans="1:63" x14ac:dyDescent="0.3">
      <c r="A12" s="3" t="s">
        <v>91</v>
      </c>
      <c r="B12" s="4"/>
      <c r="C12" s="4"/>
      <c r="D12" s="4"/>
      <c r="E12" s="4"/>
      <c r="F12" s="4"/>
      <c r="G12" s="4"/>
      <c r="H12" s="4"/>
      <c r="I12" s="4"/>
      <c r="J12" s="4"/>
      <c r="K12" s="4"/>
      <c r="L12" s="4"/>
      <c r="M12" s="4"/>
      <c r="N12" s="4"/>
      <c r="O12" s="4"/>
      <c r="P12" s="4"/>
      <c r="Q12" s="4"/>
      <c r="R12" s="4"/>
      <c r="S12" s="4"/>
      <c r="T12" s="4"/>
      <c r="U12" s="4"/>
      <c r="V12" s="28"/>
      <c r="W12" s="28"/>
      <c r="X12" s="28"/>
      <c r="Y12" s="28"/>
      <c r="Z12" s="28"/>
      <c r="AA12" s="30"/>
      <c r="AB12" s="31"/>
      <c r="AC12" s="31"/>
      <c r="AD12" s="31"/>
      <c r="AE12" s="31"/>
      <c r="AF12" s="31"/>
      <c r="AG12" s="31"/>
      <c r="AH12" s="31"/>
      <c r="AI12" s="31"/>
      <c r="AJ12" s="31"/>
      <c r="AK12" s="31"/>
      <c r="AL12" s="31"/>
      <c r="AM12" s="31"/>
      <c r="AN12" s="31"/>
      <c r="AO12" s="31"/>
      <c r="AP12" s="54"/>
      <c r="AQ12" s="54"/>
      <c r="AR12" s="54"/>
      <c r="AS12" s="54"/>
      <c r="AT12" s="54"/>
      <c r="AU12" s="54"/>
      <c r="AV12" s="54"/>
      <c r="AW12" s="54"/>
      <c r="AX12" s="6"/>
      <c r="AY12" s="28">
        <v>14.141059895178028</v>
      </c>
      <c r="AZ12" s="28">
        <v>14.410900739033789</v>
      </c>
      <c r="BA12" s="28">
        <v>14.045926892390206</v>
      </c>
      <c r="BB12" s="28">
        <v>14.422186429200112</v>
      </c>
      <c r="BC12" s="28">
        <v>14.197999407904932</v>
      </c>
      <c r="BD12" s="28">
        <v>14.519257655536387</v>
      </c>
      <c r="BE12" s="28">
        <v>14.224021212402679</v>
      </c>
      <c r="BF12" s="28">
        <v>13.963480767175646</v>
      </c>
      <c r="BG12" s="28">
        <v>14.364238446264656</v>
      </c>
      <c r="BH12" s="28">
        <v>14.534557013557118</v>
      </c>
      <c r="BI12" s="28">
        <v>14.190740788836353</v>
      </c>
      <c r="BJ12" s="28">
        <v>14.268644450004849</v>
      </c>
      <c r="BK12" s="28">
        <v>14.261814468208692</v>
      </c>
    </row>
    <row r="13" spans="1:63" x14ac:dyDescent="0.3">
      <c r="A13" s="3" t="s">
        <v>92</v>
      </c>
      <c r="B13" s="4"/>
      <c r="C13" s="4"/>
      <c r="D13" s="4"/>
      <c r="E13" s="4"/>
      <c r="F13" s="4"/>
      <c r="G13" s="4"/>
      <c r="H13" s="4"/>
      <c r="I13" s="4"/>
      <c r="J13" s="4"/>
      <c r="K13" s="4"/>
      <c r="L13" s="4"/>
      <c r="M13" s="4"/>
      <c r="N13" s="4"/>
      <c r="O13" s="4"/>
      <c r="P13" s="4"/>
      <c r="Q13" s="4"/>
      <c r="R13" s="4"/>
      <c r="S13" s="4"/>
      <c r="T13" s="4"/>
      <c r="U13" s="4"/>
      <c r="V13" s="28"/>
      <c r="W13" s="28"/>
      <c r="X13" s="28"/>
      <c r="Y13" s="28"/>
      <c r="Z13" s="28"/>
      <c r="AA13" s="30"/>
      <c r="AB13" s="31"/>
      <c r="AC13" s="31"/>
      <c r="AD13" s="31"/>
      <c r="AE13" s="31"/>
      <c r="AF13" s="31"/>
      <c r="AG13" s="31"/>
      <c r="AH13" s="31"/>
      <c r="AI13" s="31"/>
      <c r="AJ13" s="31"/>
      <c r="AK13" s="31"/>
      <c r="AL13" s="31"/>
      <c r="AM13" s="31"/>
      <c r="AN13" s="31"/>
      <c r="AO13" s="31"/>
      <c r="AP13" s="54"/>
      <c r="AQ13" s="54"/>
      <c r="AR13" s="54"/>
      <c r="AS13" s="54"/>
      <c r="AT13" s="54"/>
      <c r="AU13" s="54"/>
      <c r="AV13" s="54"/>
      <c r="AW13" s="54"/>
      <c r="AX13" s="6"/>
      <c r="AY13" s="28">
        <v>39.403656060308826</v>
      </c>
      <c r="AZ13" s="28">
        <v>38.796871877061065</v>
      </c>
      <c r="BA13" s="28">
        <v>38.633011325467344</v>
      </c>
      <c r="BB13" s="28">
        <v>37.751706620066081</v>
      </c>
      <c r="BC13" s="28">
        <v>37.424626938901</v>
      </c>
      <c r="BD13" s="28">
        <v>37.239030571722537</v>
      </c>
      <c r="BE13" s="28">
        <v>37.110129260773661</v>
      </c>
      <c r="BF13" s="28">
        <v>32.541086602735156</v>
      </c>
      <c r="BG13" s="28">
        <v>31.254247814356329</v>
      </c>
      <c r="BH13" s="28">
        <v>32.051123189831017</v>
      </c>
      <c r="BI13" s="28">
        <v>29.249529324178305</v>
      </c>
      <c r="BJ13" s="28">
        <v>27.385629695204507</v>
      </c>
      <c r="BK13" s="28">
        <v>26.135453591145236</v>
      </c>
    </row>
    <row r="14" spans="1:63" x14ac:dyDescent="0.3">
      <c r="A14" s="3" t="s">
        <v>94</v>
      </c>
      <c r="B14" s="4"/>
      <c r="C14" s="4"/>
      <c r="D14" s="4"/>
      <c r="E14" s="4"/>
      <c r="F14" s="4"/>
      <c r="G14" s="4"/>
      <c r="H14" s="4"/>
      <c r="I14" s="4"/>
      <c r="J14" s="4"/>
      <c r="K14" s="4"/>
      <c r="L14" s="4"/>
      <c r="M14" s="4"/>
      <c r="N14" s="4"/>
      <c r="O14" s="4"/>
      <c r="P14" s="4"/>
      <c r="Q14" s="4"/>
      <c r="R14" s="4"/>
      <c r="S14" s="4"/>
      <c r="T14" s="4"/>
      <c r="U14" s="4"/>
      <c r="V14" s="28"/>
      <c r="W14" s="28"/>
      <c r="X14" s="28"/>
      <c r="Y14" s="28"/>
      <c r="Z14" s="28"/>
      <c r="AA14" s="30"/>
      <c r="AB14" s="31"/>
      <c r="AC14" s="31"/>
      <c r="AD14" s="31"/>
      <c r="AE14" s="31"/>
      <c r="AF14" s="31"/>
      <c r="AG14" s="31"/>
      <c r="AH14" s="31"/>
      <c r="AI14" s="31"/>
      <c r="AJ14" s="31"/>
      <c r="AK14" s="31"/>
      <c r="AL14" s="31"/>
      <c r="AM14" s="31"/>
      <c r="AN14" s="31"/>
      <c r="AO14" s="31"/>
      <c r="AP14" s="54"/>
      <c r="AQ14" s="54"/>
      <c r="AR14" s="54"/>
      <c r="AS14" s="54"/>
      <c r="AT14" s="54"/>
      <c r="AU14" s="54"/>
      <c r="AV14" s="54"/>
      <c r="AW14" s="54"/>
      <c r="AX14" s="6"/>
      <c r="AY14" s="28">
        <v>25.762215131253424</v>
      </c>
      <c r="AZ14" s="28">
        <v>25.525984025093976</v>
      </c>
      <c r="BA14" s="28">
        <v>25.372713261308011</v>
      </c>
      <c r="BB14" s="28">
        <v>25.528946901228451</v>
      </c>
      <c r="BC14" s="28">
        <v>25.359421653903805</v>
      </c>
      <c r="BD14" s="28">
        <v>25.142330841186961</v>
      </c>
      <c r="BE14" s="28">
        <v>25.318471953256463</v>
      </c>
      <c r="BF14" s="28">
        <v>23.059099027494714</v>
      </c>
      <c r="BG14" s="28">
        <v>22.945187308354708</v>
      </c>
      <c r="BH14" s="28">
        <v>23.03729783060065</v>
      </c>
      <c r="BI14" s="28">
        <v>21.737073410437507</v>
      </c>
      <c r="BJ14" s="28">
        <v>21.20568618929078</v>
      </c>
      <c r="BK14" s="28">
        <v>20.603816556572539</v>
      </c>
    </row>
    <row r="15" spans="1:63" x14ac:dyDescent="0.3">
      <c r="A15" s="3" t="s">
        <v>95</v>
      </c>
      <c r="B15" s="4"/>
      <c r="C15" s="4"/>
      <c r="D15" s="4"/>
      <c r="E15" s="4"/>
      <c r="F15" s="4"/>
      <c r="G15" s="4"/>
      <c r="H15" s="4"/>
      <c r="I15" s="4"/>
      <c r="J15" s="4"/>
      <c r="K15" s="4"/>
      <c r="L15" s="4"/>
      <c r="M15" s="4"/>
      <c r="N15" s="4"/>
      <c r="O15" s="4"/>
      <c r="P15" s="4"/>
      <c r="Q15" s="4"/>
      <c r="R15" s="4"/>
      <c r="S15" s="4"/>
      <c r="T15" s="4"/>
      <c r="U15" s="4"/>
      <c r="V15" s="28"/>
      <c r="W15" s="28"/>
      <c r="X15" s="28"/>
      <c r="Y15" s="28"/>
      <c r="Z15" s="28"/>
      <c r="AA15" s="30"/>
      <c r="AB15" s="31"/>
      <c r="AC15" s="31"/>
      <c r="AD15" s="31"/>
      <c r="AE15" s="31"/>
      <c r="AF15" s="31"/>
      <c r="AG15" s="31"/>
      <c r="AH15" s="31"/>
      <c r="AI15" s="31"/>
      <c r="AJ15" s="31"/>
      <c r="AK15" s="31"/>
      <c r="AL15" s="31"/>
      <c r="AM15" s="31"/>
      <c r="AN15" s="31"/>
      <c r="AO15" s="31"/>
      <c r="AP15" s="54"/>
      <c r="AQ15" s="54"/>
      <c r="AR15" s="54"/>
      <c r="AS15" s="54"/>
      <c r="AT15" s="54"/>
      <c r="AU15" s="54"/>
      <c r="AV15" s="54"/>
      <c r="AW15" s="54"/>
      <c r="AX15" s="6"/>
      <c r="AY15" s="28">
        <v>13.787278527822144</v>
      </c>
      <c r="AZ15" s="28">
        <v>14.936038939306931</v>
      </c>
      <c r="BA15" s="28">
        <v>13.887454498042837</v>
      </c>
      <c r="BB15" s="28">
        <v>13.708250567550065</v>
      </c>
      <c r="BC15" s="28">
        <v>15.036384162420038</v>
      </c>
      <c r="BD15" s="28">
        <v>15.959805366230542</v>
      </c>
      <c r="BE15" s="28">
        <v>14.728060437266318</v>
      </c>
      <c r="BF15" s="28">
        <v>15.372266294289259</v>
      </c>
      <c r="BG15" s="28">
        <v>15.71356458582318</v>
      </c>
      <c r="BH15" s="28">
        <v>16.075055410718853</v>
      </c>
      <c r="BI15" s="28">
        <v>15.298467277821002</v>
      </c>
      <c r="BJ15" s="28">
        <v>16.045760395219283</v>
      </c>
      <c r="BK15" s="28">
        <v>15.218942804123365</v>
      </c>
    </row>
    <row r="16" spans="1:63" x14ac:dyDescent="0.3">
      <c r="A16" s="3" t="s">
        <v>93</v>
      </c>
      <c r="B16" s="4"/>
      <c r="C16" s="4"/>
      <c r="D16" s="4"/>
      <c r="E16" s="4"/>
      <c r="F16" s="4"/>
      <c r="G16" s="4"/>
      <c r="H16" s="4"/>
      <c r="I16" s="4"/>
      <c r="J16" s="4"/>
      <c r="K16" s="4"/>
      <c r="L16" s="4"/>
      <c r="M16" s="4"/>
      <c r="N16" s="4"/>
      <c r="O16" s="4"/>
      <c r="P16" s="4"/>
      <c r="Q16" s="4"/>
      <c r="R16" s="4"/>
      <c r="S16" s="4"/>
      <c r="T16" s="4"/>
      <c r="U16" s="4"/>
      <c r="V16" s="28"/>
      <c r="W16" s="28"/>
      <c r="X16" s="28"/>
      <c r="Y16" s="28"/>
      <c r="Z16" s="28"/>
      <c r="AA16" s="30"/>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28">
        <v>19.640789959306492</v>
      </c>
      <c r="AZ16" s="28">
        <v>21.839940221945309</v>
      </c>
      <c r="BA16" s="28">
        <v>20.248459620155359</v>
      </c>
      <c r="BB16" s="28">
        <v>20.165615021552199</v>
      </c>
      <c r="BC16" s="28">
        <v>19.625240431125199</v>
      </c>
      <c r="BD16" s="28">
        <v>19.697665379537618</v>
      </c>
      <c r="BE16" s="28">
        <v>19.777019615342507</v>
      </c>
      <c r="BF16" s="28">
        <v>19.539030196235757</v>
      </c>
      <c r="BG16" s="28">
        <v>19.079116650662357</v>
      </c>
      <c r="BH16" s="28">
        <v>18.963859820471477</v>
      </c>
      <c r="BI16" s="28">
        <v>18.98024608595362</v>
      </c>
      <c r="BJ16" s="28">
        <v>18.278611789972238</v>
      </c>
      <c r="BK16" s="28">
        <v>18.705948980914371</v>
      </c>
    </row>
    <row r="17" spans="1:63" x14ac:dyDescent="0.3">
      <c r="A17" s="3" t="s">
        <v>96</v>
      </c>
      <c r="B17" s="4"/>
      <c r="C17" s="4"/>
      <c r="D17" s="4"/>
      <c r="E17" s="4"/>
      <c r="F17" s="4"/>
      <c r="G17" s="4"/>
      <c r="H17" s="4"/>
      <c r="I17" s="4"/>
      <c r="J17" s="4"/>
      <c r="K17" s="4"/>
      <c r="L17" s="4"/>
      <c r="M17" s="4"/>
      <c r="N17" s="4"/>
      <c r="O17" s="4"/>
      <c r="P17" s="4"/>
      <c r="Q17" s="4"/>
      <c r="R17" s="4"/>
      <c r="S17" s="4"/>
      <c r="T17" s="4"/>
      <c r="U17" s="4"/>
      <c r="V17" s="28"/>
      <c r="W17" s="28"/>
      <c r="X17" s="28"/>
      <c r="Y17" s="28"/>
      <c r="Z17" s="28"/>
      <c r="AA17" s="30"/>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28">
        <v>18.939703492271196</v>
      </c>
      <c r="AZ17" s="28">
        <v>20.888198668828</v>
      </c>
      <c r="BA17" s="28">
        <v>19.373522078927607</v>
      </c>
      <c r="BB17" s="28">
        <v>19.373894174886011</v>
      </c>
      <c r="BC17" s="28">
        <v>19.152814477746993</v>
      </c>
      <c r="BD17" s="28">
        <v>19.298961877070361</v>
      </c>
      <c r="BE17" s="28">
        <v>19.312937102615347</v>
      </c>
      <c r="BF17" s="28">
        <v>19.17909825118269</v>
      </c>
      <c r="BG17" s="28">
        <v>18.836377013238824</v>
      </c>
      <c r="BH17" s="28">
        <v>18.783414795117185</v>
      </c>
      <c r="BI17" s="28">
        <v>18.564984136937539</v>
      </c>
      <c r="BJ17" s="28">
        <v>17.845558764072337</v>
      </c>
      <c r="BK17" s="28">
        <v>17.971844002411093</v>
      </c>
    </row>
    <row r="18" spans="1:63" x14ac:dyDescent="0.3">
      <c r="A18" s="3" t="s">
        <v>97</v>
      </c>
      <c r="B18" s="4"/>
      <c r="C18" s="4"/>
      <c r="D18" s="4"/>
      <c r="E18" s="4"/>
      <c r="F18" s="4"/>
      <c r="G18" s="4"/>
      <c r="H18" s="4"/>
      <c r="I18" s="4"/>
      <c r="J18" s="4"/>
      <c r="K18" s="4"/>
      <c r="L18" s="4"/>
      <c r="M18" s="4"/>
      <c r="N18" s="4"/>
      <c r="O18" s="4"/>
      <c r="P18" s="4"/>
      <c r="Q18" s="4"/>
      <c r="R18" s="4"/>
      <c r="S18" s="4"/>
      <c r="T18" s="4"/>
      <c r="U18" s="4"/>
      <c r="V18" s="28"/>
      <c r="W18" s="28"/>
      <c r="X18" s="28"/>
      <c r="Y18" s="28"/>
      <c r="Z18" s="28"/>
      <c r="AA18" s="28"/>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28">
        <v>2.0076801091270733</v>
      </c>
      <c r="AZ18" s="28">
        <v>1.6948131999545883</v>
      </c>
      <c r="BA18" s="28">
        <v>1.6025707427431475</v>
      </c>
      <c r="BB18" s="28">
        <v>1.7770972806875944</v>
      </c>
      <c r="BC18" s="28">
        <v>1.6980627717861294</v>
      </c>
      <c r="BD18" s="28">
        <v>1.5599466714603343</v>
      </c>
      <c r="BE18" s="28">
        <v>1.5252185972230325</v>
      </c>
      <c r="BF18" s="28">
        <v>1.5063555126278678</v>
      </c>
      <c r="BG18" s="28">
        <v>1.6092343813550434</v>
      </c>
      <c r="BH18" s="28">
        <v>1.4613968340209693</v>
      </c>
      <c r="BI18" s="28">
        <v>1.3827442960680756</v>
      </c>
      <c r="BJ18" s="28">
        <v>1.4173190553085555</v>
      </c>
      <c r="BK18" s="28">
        <v>1.2099971451064315</v>
      </c>
    </row>
    <row r="19" spans="1:63" s="16" customFormat="1" x14ac:dyDescent="0.3">
      <c r="A19" s="3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row>
    <row r="20" spans="1:63" x14ac:dyDescent="0.3">
      <c r="A20" s="13" t="s">
        <v>85</v>
      </c>
      <c r="B20" s="26" t="s">
        <v>23</v>
      </c>
      <c r="C20" s="26" t="s">
        <v>24</v>
      </c>
      <c r="D20" s="26" t="s">
        <v>25</v>
      </c>
      <c r="E20" s="26" t="s">
        <v>26</v>
      </c>
      <c r="F20" s="26" t="s">
        <v>27</v>
      </c>
      <c r="G20" s="26" t="s">
        <v>28</v>
      </c>
      <c r="H20" s="26" t="s">
        <v>29</v>
      </c>
      <c r="I20" s="26" t="s">
        <v>30</v>
      </c>
      <c r="J20" s="26" t="s">
        <v>31</v>
      </c>
      <c r="K20" s="26" t="s">
        <v>32</v>
      </c>
      <c r="L20" s="26" t="s">
        <v>33</v>
      </c>
      <c r="M20" s="26" t="s">
        <v>34</v>
      </c>
      <c r="N20" s="26" t="s">
        <v>35</v>
      </c>
      <c r="O20" s="26" t="s">
        <v>36</v>
      </c>
      <c r="P20" s="26" t="s">
        <v>37</v>
      </c>
      <c r="Q20" s="26" t="s">
        <v>38</v>
      </c>
      <c r="R20" s="26" t="s">
        <v>39</v>
      </c>
      <c r="S20" s="26" t="s">
        <v>40</v>
      </c>
      <c r="T20" s="26" t="s">
        <v>41</v>
      </c>
      <c r="U20" s="26" t="s">
        <v>42</v>
      </c>
      <c r="V20" s="26" t="s">
        <v>43</v>
      </c>
      <c r="W20" s="26" t="s">
        <v>44</v>
      </c>
      <c r="X20" s="26" t="s">
        <v>45</v>
      </c>
      <c r="Y20" s="26" t="s">
        <v>46</v>
      </c>
      <c r="Z20" s="26" t="s">
        <v>3</v>
      </c>
      <c r="AA20" s="26" t="s">
        <v>4</v>
      </c>
      <c r="AB20" s="26" t="s">
        <v>5</v>
      </c>
      <c r="AC20" s="26" t="s">
        <v>6</v>
      </c>
      <c r="AD20" s="26" t="s">
        <v>7</v>
      </c>
      <c r="AE20" s="26" t="s">
        <v>8</v>
      </c>
      <c r="AF20" s="26" t="s">
        <v>9</v>
      </c>
      <c r="AG20" s="26" t="s">
        <v>10</v>
      </c>
      <c r="AH20" s="26" t="s">
        <v>11</v>
      </c>
      <c r="AI20" s="26" t="s">
        <v>12</v>
      </c>
      <c r="AJ20" s="26" t="s">
        <v>13</v>
      </c>
      <c r="AK20" s="26" t="s">
        <v>14</v>
      </c>
      <c r="AL20" s="26" t="s">
        <v>15</v>
      </c>
      <c r="AM20" s="26" t="s">
        <v>16</v>
      </c>
      <c r="AN20" s="26" t="s">
        <v>17</v>
      </c>
      <c r="AO20" s="26" t="s">
        <v>18</v>
      </c>
      <c r="AP20" s="26" t="s">
        <v>19</v>
      </c>
      <c r="AQ20" s="26" t="s">
        <v>20</v>
      </c>
      <c r="AR20" s="26" t="s">
        <v>21</v>
      </c>
      <c r="AS20" s="26" t="s">
        <v>22</v>
      </c>
      <c r="AT20" s="26" t="s">
        <v>47</v>
      </c>
      <c r="AU20" s="26" t="s">
        <v>48</v>
      </c>
      <c r="AV20" s="26" t="s">
        <v>69</v>
      </c>
      <c r="AW20" s="26" t="s">
        <v>70</v>
      </c>
      <c r="AX20" s="26" t="s">
        <v>89</v>
      </c>
      <c r="AY20" s="26" t="s">
        <v>90</v>
      </c>
      <c r="AZ20" s="7" t="s">
        <v>119</v>
      </c>
      <c r="BA20" s="7" t="s">
        <v>123</v>
      </c>
      <c r="BB20" s="7" t="s">
        <v>124</v>
      </c>
      <c r="BC20" s="7" t="s">
        <v>125</v>
      </c>
      <c r="BD20" s="7" t="s">
        <v>126</v>
      </c>
      <c r="BE20" s="7" t="s">
        <v>127</v>
      </c>
      <c r="BF20" s="7" t="s">
        <v>128</v>
      </c>
      <c r="BG20" s="7" t="s">
        <v>129</v>
      </c>
      <c r="BH20" s="7" t="s">
        <v>137</v>
      </c>
      <c r="BI20" s="7" t="s">
        <v>139</v>
      </c>
      <c r="BJ20" s="7" t="s">
        <v>140</v>
      </c>
      <c r="BK20" s="7" t="s">
        <v>166</v>
      </c>
    </row>
    <row r="21" spans="1:63" s="58" customFormat="1" ht="15.6" customHeight="1" x14ac:dyDescent="0.3">
      <c r="A21" s="9" t="s">
        <v>58</v>
      </c>
      <c r="B21" s="5">
        <v>1064222</v>
      </c>
      <c r="C21" s="5">
        <v>1050876</v>
      </c>
      <c r="D21" s="5">
        <v>1048112</v>
      </c>
      <c r="E21" s="5">
        <v>1188140</v>
      </c>
      <c r="F21" s="5">
        <v>1270351</v>
      </c>
      <c r="G21" s="5">
        <v>1388330</v>
      </c>
      <c r="H21" s="5">
        <v>1442922</v>
      </c>
      <c r="I21" s="5">
        <v>1645236</v>
      </c>
      <c r="J21" s="5">
        <v>1780549</v>
      </c>
      <c r="K21" s="5">
        <v>1790198</v>
      </c>
      <c r="L21" s="5">
        <v>1892277</v>
      </c>
      <c r="M21" s="5">
        <v>2114600</v>
      </c>
      <c r="N21" s="5">
        <v>2362624</v>
      </c>
      <c r="O21" s="5">
        <v>2450731</v>
      </c>
      <c r="P21" s="5">
        <v>2526106</v>
      </c>
      <c r="Q21" s="5">
        <v>2800963</v>
      </c>
      <c r="R21" s="5">
        <v>2922636</v>
      </c>
      <c r="S21" s="5">
        <v>3009896</v>
      </c>
      <c r="T21" s="5">
        <v>2886617</v>
      </c>
      <c r="U21" s="5">
        <v>3093702</v>
      </c>
      <c r="V21" s="5">
        <v>3085465</v>
      </c>
      <c r="W21" s="5">
        <v>2979811</v>
      </c>
      <c r="X21" s="5">
        <v>2958252</v>
      </c>
      <c r="Y21" s="5">
        <v>3165626</v>
      </c>
      <c r="Z21" s="5">
        <v>3045142</v>
      </c>
      <c r="AA21" s="5">
        <v>3018337</v>
      </c>
      <c r="AB21" s="5">
        <v>3037688</v>
      </c>
      <c r="AC21" s="5">
        <v>3229944</v>
      </c>
      <c r="AD21" s="5">
        <v>3192051</v>
      </c>
      <c r="AE21" s="5">
        <v>3144150</v>
      </c>
      <c r="AF21" s="5">
        <v>3049241</v>
      </c>
      <c r="AG21" s="5">
        <v>2973470</v>
      </c>
      <c r="AH21" s="5">
        <v>2695638</v>
      </c>
      <c r="AI21" s="5">
        <v>2443036</v>
      </c>
      <c r="AJ21" s="5">
        <v>2282847</v>
      </c>
      <c r="AK21" s="5">
        <v>2152723</v>
      </c>
      <c r="AL21" s="5">
        <v>2021692</v>
      </c>
      <c r="AM21" s="5">
        <v>1875300</v>
      </c>
      <c r="AN21" s="5">
        <v>1836628</v>
      </c>
      <c r="AO21" s="5">
        <v>1886032</v>
      </c>
      <c r="AP21" s="5">
        <v>1782825</v>
      </c>
      <c r="AQ21" s="5">
        <v>1693735</v>
      </c>
      <c r="AR21" s="5">
        <v>1648876</v>
      </c>
      <c r="AS21" s="5">
        <v>1605763</v>
      </c>
      <c r="AT21" s="5">
        <v>1494905</v>
      </c>
      <c r="AU21" s="5">
        <v>1414517.558</v>
      </c>
      <c r="AV21" s="5">
        <v>1378717.5970000001</v>
      </c>
      <c r="AW21" s="5">
        <v>1354104.7379999999</v>
      </c>
      <c r="AX21" s="5">
        <v>1263000.925</v>
      </c>
      <c r="AY21" s="5">
        <v>1218791.8199999998</v>
      </c>
      <c r="AZ21" s="5">
        <v>1204368.6189999999</v>
      </c>
      <c r="BA21" s="5">
        <v>1215724.3289999999</v>
      </c>
      <c r="BB21" s="5">
        <v>1116125.96</v>
      </c>
      <c r="BC21" s="5">
        <v>1104263.2709999999</v>
      </c>
      <c r="BD21" s="5">
        <v>1087595.075</v>
      </c>
      <c r="BE21" s="5">
        <v>1033800.637</v>
      </c>
      <c r="BF21" s="5">
        <v>948453.64099999995</v>
      </c>
      <c r="BG21" s="5">
        <v>930671.84100000001</v>
      </c>
      <c r="BH21" s="5">
        <v>894408.20600000001</v>
      </c>
      <c r="BI21" s="5">
        <v>864343.06299999997</v>
      </c>
      <c r="BJ21" s="5">
        <v>817190.97900000005</v>
      </c>
      <c r="BK21" s="5">
        <v>635634.77099999995</v>
      </c>
    </row>
    <row r="22" spans="1:63" s="58" customFormat="1" x14ac:dyDescent="0.3">
      <c r="A22" s="9" t="s">
        <v>59</v>
      </c>
      <c r="B22" s="5"/>
      <c r="C22" s="5"/>
      <c r="D22" s="5">
        <v>6099</v>
      </c>
      <c r="E22" s="5">
        <v>6800</v>
      </c>
      <c r="F22" s="5">
        <v>7853</v>
      </c>
      <c r="G22" s="5">
        <v>7728</v>
      </c>
      <c r="H22" s="5">
        <v>8162</v>
      </c>
      <c r="I22" s="5">
        <v>7602</v>
      </c>
      <c r="J22" s="5">
        <v>7859</v>
      </c>
      <c r="K22" s="5">
        <v>8012</v>
      </c>
      <c r="L22" s="5">
        <v>8515</v>
      </c>
      <c r="M22" s="5">
        <v>9048</v>
      </c>
      <c r="N22" s="5">
        <v>10541</v>
      </c>
      <c r="O22" s="5">
        <v>10610</v>
      </c>
      <c r="P22" s="5">
        <v>11333</v>
      </c>
      <c r="Q22" s="5">
        <v>13408</v>
      </c>
      <c r="R22" s="5">
        <v>15130</v>
      </c>
      <c r="S22" s="5">
        <v>14115</v>
      </c>
      <c r="T22" s="5">
        <v>13707</v>
      </c>
      <c r="U22" s="5">
        <v>12540</v>
      </c>
      <c r="V22" s="5">
        <v>11310</v>
      </c>
      <c r="W22" s="5">
        <v>10531</v>
      </c>
      <c r="X22" s="5">
        <v>10616</v>
      </c>
      <c r="Y22" s="5">
        <v>12072</v>
      </c>
      <c r="Z22" s="5">
        <v>10040</v>
      </c>
      <c r="AA22" s="5">
        <v>10204</v>
      </c>
      <c r="AB22" s="5">
        <v>10996</v>
      </c>
      <c r="AC22" s="5">
        <v>12372</v>
      </c>
      <c r="AD22" s="5">
        <v>11471</v>
      </c>
      <c r="AE22" s="5">
        <v>12891</v>
      </c>
      <c r="AF22" s="5">
        <v>12898</v>
      </c>
      <c r="AG22" s="5">
        <v>12939</v>
      </c>
      <c r="AH22" s="5">
        <v>11495</v>
      </c>
      <c r="AI22" s="5">
        <v>12437</v>
      </c>
      <c r="AJ22" s="5">
        <v>12005</v>
      </c>
      <c r="AK22" s="5">
        <v>11657</v>
      </c>
      <c r="AL22" s="5">
        <v>10647</v>
      </c>
      <c r="AM22" s="5">
        <v>11685</v>
      </c>
      <c r="AN22" s="5">
        <v>11881</v>
      </c>
      <c r="AO22" s="5">
        <v>12425</v>
      </c>
      <c r="AP22" s="5">
        <v>11182</v>
      </c>
      <c r="AQ22" s="5">
        <v>11644</v>
      </c>
      <c r="AR22" s="5">
        <v>12165</v>
      </c>
      <c r="AS22" s="5">
        <v>11631</v>
      </c>
      <c r="AT22" s="5">
        <v>10500</v>
      </c>
      <c r="AU22" s="5">
        <v>11539</v>
      </c>
      <c r="AV22" s="5">
        <v>10736</v>
      </c>
      <c r="AW22" s="5">
        <v>10817.678</v>
      </c>
      <c r="AX22" s="5">
        <v>9712.82</v>
      </c>
      <c r="AY22" s="5">
        <v>9662.36</v>
      </c>
      <c r="AZ22" s="5">
        <v>9826.0939999999991</v>
      </c>
      <c r="BA22" s="5">
        <v>9541.85</v>
      </c>
      <c r="BB22" s="5">
        <v>8721.5509999999995</v>
      </c>
      <c r="BC22" s="5">
        <v>8640.24</v>
      </c>
      <c r="BD22" s="5">
        <v>8222.0169999999998</v>
      </c>
      <c r="BE22" s="5">
        <v>7508.5379999999996</v>
      </c>
      <c r="BF22" s="5">
        <v>6859.0010000000002</v>
      </c>
      <c r="BG22" s="5">
        <v>7038.2929999999997</v>
      </c>
      <c r="BH22" s="5">
        <v>6925.5630000000001</v>
      </c>
      <c r="BI22" s="5">
        <v>6609.8239999999996</v>
      </c>
      <c r="BJ22" s="5">
        <v>6186.0290000000005</v>
      </c>
      <c r="BK22" s="5">
        <v>5792.6379999999999</v>
      </c>
    </row>
    <row r="23" spans="1:63" s="58" customFormat="1" x14ac:dyDescent="0.3">
      <c r="A23" s="9" t="s">
        <v>60</v>
      </c>
      <c r="B23" s="5"/>
      <c r="C23" s="5"/>
      <c r="D23" s="5"/>
      <c r="E23" s="5"/>
      <c r="F23" s="5"/>
      <c r="G23" s="5"/>
      <c r="H23" s="5"/>
      <c r="I23" s="5"/>
      <c r="J23" s="5"/>
      <c r="K23" s="5"/>
      <c r="L23" s="5"/>
      <c r="M23" s="5"/>
      <c r="N23" s="5"/>
      <c r="O23" s="5"/>
      <c r="P23" s="5"/>
      <c r="Q23" s="5"/>
      <c r="R23" s="5"/>
      <c r="S23" s="5"/>
      <c r="T23" s="5"/>
      <c r="U23" s="5"/>
      <c r="V23" s="5"/>
      <c r="W23" s="5"/>
      <c r="X23" s="5"/>
      <c r="Y23" s="5"/>
      <c r="Z23" s="5">
        <v>1542206</v>
      </c>
      <c r="AA23" s="5">
        <v>1545793</v>
      </c>
      <c r="AB23" s="5">
        <v>1505544</v>
      </c>
      <c r="AC23" s="5">
        <v>1507050</v>
      </c>
      <c r="AD23" s="5">
        <v>1490767</v>
      </c>
      <c r="AE23" s="5">
        <v>1471889</v>
      </c>
      <c r="AF23" s="5">
        <v>1396490</v>
      </c>
      <c r="AG23" s="5">
        <v>1400325</v>
      </c>
      <c r="AH23" s="5">
        <v>1370002</v>
      </c>
      <c r="AI23" s="5">
        <v>1389440</v>
      </c>
      <c r="AJ23" s="5">
        <v>1383977</v>
      </c>
      <c r="AK23" s="5">
        <v>1369648</v>
      </c>
      <c r="AL23" s="5">
        <v>1346743</v>
      </c>
      <c r="AM23" s="5">
        <v>1363686</v>
      </c>
      <c r="AN23" s="5">
        <v>1334704</v>
      </c>
      <c r="AO23" s="5">
        <v>1359697</v>
      </c>
      <c r="AP23" s="5">
        <v>1339244</v>
      </c>
      <c r="AQ23" s="5">
        <v>1437242</v>
      </c>
      <c r="AR23" s="5">
        <v>1401803</v>
      </c>
      <c r="AS23" s="5">
        <v>1421142</v>
      </c>
      <c r="AT23" s="5">
        <v>1382549</v>
      </c>
      <c r="AU23" s="5">
        <v>1398511</v>
      </c>
      <c r="AV23" s="5">
        <v>1362987.818</v>
      </c>
      <c r="AW23" s="5">
        <v>1376423.97</v>
      </c>
      <c r="AX23" s="5">
        <v>1345992.8219999999</v>
      </c>
      <c r="AY23" s="5">
        <v>1374416.3348373985</v>
      </c>
      <c r="AZ23" s="5">
        <v>1305927.372</v>
      </c>
      <c r="BA23" s="5">
        <v>1343068.655</v>
      </c>
      <c r="BB23" s="5">
        <v>1307340.878</v>
      </c>
      <c r="BC23" s="5">
        <v>1327903.264</v>
      </c>
      <c r="BD23" s="5">
        <v>1290491.098</v>
      </c>
      <c r="BE23" s="5">
        <v>1329201.426</v>
      </c>
      <c r="BF23" s="5">
        <v>1307335.9099999999</v>
      </c>
      <c r="BG23" s="5">
        <v>1306247.7760000001</v>
      </c>
      <c r="BH23" s="5">
        <v>1262490.588</v>
      </c>
      <c r="BI23" s="5">
        <v>1291929.7150000001</v>
      </c>
      <c r="BJ23" s="5">
        <v>1398986.5120000001</v>
      </c>
      <c r="BK23" s="5">
        <v>1547716.338</v>
      </c>
    </row>
    <row r="24" spans="1:63" s="58" customFormat="1" x14ac:dyDescent="0.3">
      <c r="A24" s="9" t="s">
        <v>88</v>
      </c>
      <c r="B24" s="5"/>
      <c r="C24" s="5"/>
      <c r="D24" s="5"/>
      <c r="E24" s="5"/>
      <c r="F24" s="5"/>
      <c r="G24" s="5"/>
      <c r="H24" s="5"/>
      <c r="I24" s="5"/>
      <c r="J24" s="5"/>
      <c r="K24" s="5"/>
      <c r="L24" s="5"/>
      <c r="M24" s="5"/>
      <c r="N24" s="5"/>
      <c r="O24" s="5"/>
      <c r="P24" s="5"/>
      <c r="Q24" s="5"/>
      <c r="R24" s="5"/>
      <c r="S24" s="5"/>
      <c r="T24" s="5"/>
      <c r="U24" s="5"/>
      <c r="V24" s="5"/>
      <c r="W24" s="5"/>
      <c r="X24" s="5"/>
      <c r="Y24" s="5"/>
      <c r="Z24" s="5">
        <v>565087</v>
      </c>
      <c r="AA24" s="5">
        <v>589474</v>
      </c>
      <c r="AB24" s="5">
        <v>600488</v>
      </c>
      <c r="AC24" s="5">
        <v>618416</v>
      </c>
      <c r="AD24" s="5">
        <v>622422</v>
      </c>
      <c r="AE24" s="5">
        <v>643808</v>
      </c>
      <c r="AF24" s="5">
        <v>683719</v>
      </c>
      <c r="AG24" s="5">
        <v>662741</v>
      </c>
      <c r="AH24" s="5">
        <v>652026</v>
      </c>
      <c r="AI24" s="5">
        <v>701265</v>
      </c>
      <c r="AJ24" s="5">
        <v>755266</v>
      </c>
      <c r="AK24" s="5">
        <v>787182</v>
      </c>
      <c r="AL24" s="5">
        <v>806990</v>
      </c>
      <c r="AM24" s="5">
        <v>879062</v>
      </c>
      <c r="AN24" s="5">
        <v>905594</v>
      </c>
      <c r="AO24" s="5">
        <v>948805</v>
      </c>
      <c r="AP24" s="5">
        <v>950676</v>
      </c>
      <c r="AQ24" s="5">
        <v>919808</v>
      </c>
      <c r="AR24" s="5">
        <v>943899</v>
      </c>
      <c r="AS24" s="5">
        <v>970097</v>
      </c>
      <c r="AT24" s="5">
        <v>988234</v>
      </c>
      <c r="AU24" s="5">
        <v>1021502</v>
      </c>
      <c r="AV24" s="5">
        <v>1014915.1949999999</v>
      </c>
      <c r="AW24" s="5">
        <v>1031924.7389999999</v>
      </c>
      <c r="AX24" s="5">
        <v>1042509.112</v>
      </c>
      <c r="AY24" s="5">
        <v>1015347.3396097319</v>
      </c>
      <c r="AZ24" s="5">
        <v>1038608.452</v>
      </c>
      <c r="BA24" s="5">
        <v>1066341.503</v>
      </c>
      <c r="BB24" s="5">
        <v>1086485.318</v>
      </c>
      <c r="BC24" s="5">
        <v>1108520.9650000001</v>
      </c>
      <c r="BD24" s="5">
        <v>1057849.6640000001</v>
      </c>
      <c r="BE24" s="5">
        <v>1087766.425</v>
      </c>
      <c r="BF24" s="5">
        <v>1057843.7139999999</v>
      </c>
      <c r="BG24" s="5">
        <v>1095570.7709999999</v>
      </c>
      <c r="BH24" s="5">
        <v>1078431.916</v>
      </c>
      <c r="BI24" s="5">
        <v>1043413.922</v>
      </c>
      <c r="BJ24" s="5">
        <v>1137828.861</v>
      </c>
      <c r="BK24" s="5">
        <v>1348808.2660000001</v>
      </c>
    </row>
    <row r="25" spans="1:63" s="58" customFormat="1" x14ac:dyDescent="0.3">
      <c r="A25" s="9" t="s">
        <v>61</v>
      </c>
      <c r="B25" s="5"/>
      <c r="C25" s="5"/>
      <c r="D25" s="5"/>
      <c r="E25" s="5"/>
      <c r="F25" s="5"/>
      <c r="G25" s="5"/>
      <c r="H25" s="5"/>
      <c r="I25" s="5"/>
      <c r="J25" s="5"/>
      <c r="K25" s="5"/>
      <c r="L25" s="5"/>
      <c r="M25" s="5"/>
      <c r="N25" s="5">
        <v>1565008</v>
      </c>
      <c r="O25" s="5">
        <v>1760847</v>
      </c>
      <c r="P25" s="5">
        <v>1711976</v>
      </c>
      <c r="Q25" s="5">
        <v>1836992</v>
      </c>
      <c r="R25" s="5">
        <v>1809520</v>
      </c>
      <c r="S25" s="5">
        <v>1856651</v>
      </c>
      <c r="T25" s="5">
        <v>1855481</v>
      </c>
      <c r="U25" s="5">
        <v>1942349</v>
      </c>
      <c r="V25" s="5">
        <v>1975141</v>
      </c>
      <c r="W25" s="5">
        <v>1999439</v>
      </c>
      <c r="X25" s="5">
        <v>1998720</v>
      </c>
      <c r="Y25" s="5">
        <v>2145436</v>
      </c>
      <c r="Z25" s="5">
        <v>2107293</v>
      </c>
      <c r="AA25" s="5">
        <v>2135267</v>
      </c>
      <c r="AB25" s="5">
        <v>2106032</v>
      </c>
      <c r="AC25" s="5">
        <v>2125466</v>
      </c>
      <c r="AD25" s="5">
        <v>2113189</v>
      </c>
      <c r="AE25" s="5">
        <v>2115697</v>
      </c>
      <c r="AF25" s="5">
        <v>2080208</v>
      </c>
      <c r="AG25" s="5">
        <v>2063066</v>
      </c>
      <c r="AH25" s="5">
        <v>2022027</v>
      </c>
      <c r="AI25" s="5">
        <v>2090704</v>
      </c>
      <c r="AJ25" s="5">
        <v>2139243</v>
      </c>
      <c r="AK25" s="5">
        <v>2156829</v>
      </c>
      <c r="AL25" s="5">
        <v>2153734</v>
      </c>
      <c r="AM25" s="5">
        <v>2242747</v>
      </c>
      <c r="AN25" s="5">
        <v>2240299</v>
      </c>
      <c r="AO25" s="5">
        <v>2308502</v>
      </c>
      <c r="AP25" s="5">
        <v>2289920</v>
      </c>
      <c r="AQ25" s="5">
        <v>2357051</v>
      </c>
      <c r="AR25" s="5">
        <v>2345702</v>
      </c>
      <c r="AS25" s="5">
        <v>2391238.7289999998</v>
      </c>
      <c r="AT25" s="5">
        <v>2370783.2450000001</v>
      </c>
      <c r="AU25" s="5">
        <v>2420013.1409999998</v>
      </c>
      <c r="AV25" s="5">
        <v>2377903.0129999998</v>
      </c>
      <c r="AW25" s="5">
        <v>2408348.7089999998</v>
      </c>
      <c r="AX25" s="5">
        <v>2388501.9339999999</v>
      </c>
      <c r="AY25" s="5">
        <v>2389763.6744471304</v>
      </c>
      <c r="AZ25" s="5">
        <v>2344535.824</v>
      </c>
      <c r="BA25" s="5">
        <v>2409410.1579999998</v>
      </c>
      <c r="BB25" s="5">
        <v>1086485.318</v>
      </c>
      <c r="BC25" s="5">
        <v>2436424.2289999998</v>
      </c>
      <c r="BD25" s="5">
        <v>2348340.7620000001</v>
      </c>
      <c r="BE25" s="5">
        <v>2416967.8509999998</v>
      </c>
      <c r="BF25" s="5">
        <v>2365179.6239999998</v>
      </c>
      <c r="BG25" s="5">
        <v>2401818.5470000003</v>
      </c>
      <c r="BH25" s="5">
        <v>2340922.5040000002</v>
      </c>
      <c r="BI25" s="5">
        <v>2335343.6370000001</v>
      </c>
      <c r="BJ25" s="5">
        <v>2536815.3730000001</v>
      </c>
      <c r="BK25" s="5">
        <v>2896524.6039999998</v>
      </c>
    </row>
    <row r="26" spans="1:63" s="58" customFormat="1" x14ac:dyDescent="0.3">
      <c r="A26" s="9" t="s">
        <v>62</v>
      </c>
      <c r="B26" s="5"/>
      <c r="C26" s="5"/>
      <c r="D26" s="5"/>
      <c r="E26" s="5"/>
      <c r="F26" s="5"/>
      <c r="G26" s="5"/>
      <c r="H26" s="5"/>
      <c r="I26" s="5"/>
      <c r="J26" s="5"/>
      <c r="K26" s="5"/>
      <c r="L26" s="5"/>
      <c r="M26" s="5"/>
      <c r="N26" s="5">
        <v>303495</v>
      </c>
      <c r="O26" s="5">
        <v>321385</v>
      </c>
      <c r="P26" s="5">
        <v>303527</v>
      </c>
      <c r="Q26" s="5">
        <v>310679</v>
      </c>
      <c r="R26" s="5">
        <v>294485</v>
      </c>
      <c r="S26" s="5">
        <v>286245</v>
      </c>
      <c r="T26" s="5">
        <v>287052</v>
      </c>
      <c r="U26" s="5">
        <v>297780</v>
      </c>
      <c r="V26" s="5">
        <v>292345</v>
      </c>
      <c r="W26" s="5">
        <v>282062</v>
      </c>
      <c r="X26" s="5">
        <v>282196</v>
      </c>
      <c r="Y26" s="5">
        <v>303318</v>
      </c>
      <c r="Z26" s="5">
        <v>307587</v>
      </c>
      <c r="AA26" s="5">
        <v>305367</v>
      </c>
      <c r="AB26" s="5">
        <v>303693</v>
      </c>
      <c r="AC26" s="5">
        <v>306038</v>
      </c>
      <c r="AD26" s="5">
        <v>300786</v>
      </c>
      <c r="AE26" s="5">
        <v>294242</v>
      </c>
      <c r="AF26" s="5">
        <v>291260</v>
      </c>
      <c r="AG26" s="5">
        <v>296203</v>
      </c>
      <c r="AH26" s="5">
        <v>294024</v>
      </c>
      <c r="AI26" s="5">
        <v>298505</v>
      </c>
      <c r="AJ26" s="5">
        <v>312117</v>
      </c>
      <c r="AK26" s="5">
        <v>320457</v>
      </c>
      <c r="AL26" s="5">
        <v>327953</v>
      </c>
      <c r="AM26" s="5">
        <v>328809</v>
      </c>
      <c r="AN26" s="5">
        <v>347911</v>
      </c>
      <c r="AO26" s="5">
        <v>367066</v>
      </c>
      <c r="AP26" s="5">
        <v>366066</v>
      </c>
      <c r="AQ26" s="5">
        <v>363883</v>
      </c>
      <c r="AR26" s="5">
        <v>367108</v>
      </c>
      <c r="AS26" s="5">
        <v>374671.75900000002</v>
      </c>
      <c r="AT26" s="5">
        <v>365599.35200000001</v>
      </c>
      <c r="AU26" s="5">
        <v>367373.84700000001</v>
      </c>
      <c r="AV26" s="5">
        <v>369855.57699999999</v>
      </c>
      <c r="AW26" s="5">
        <v>362262.17300000001</v>
      </c>
      <c r="AX26" s="5">
        <v>360478.12199999997</v>
      </c>
      <c r="AY26" s="5">
        <v>351827.59845072159</v>
      </c>
      <c r="AZ26" s="5">
        <v>351536.04599999997</v>
      </c>
      <c r="BA26" s="5">
        <v>362522.27</v>
      </c>
      <c r="BB26" s="5">
        <v>354829.20199999999</v>
      </c>
      <c r="BC26" s="5">
        <v>340200.06699999998</v>
      </c>
      <c r="BD26" s="5">
        <v>361794.50400000002</v>
      </c>
      <c r="BE26" s="5">
        <v>388465.679</v>
      </c>
      <c r="BF26" s="5">
        <v>382248.86700000003</v>
      </c>
      <c r="BG26" s="5">
        <v>375405.98</v>
      </c>
      <c r="BH26" s="5">
        <v>376644.402</v>
      </c>
      <c r="BI26" s="5">
        <v>379725.65500000003</v>
      </c>
      <c r="BJ26" s="5">
        <v>430655.67599999998</v>
      </c>
      <c r="BK26" s="5">
        <v>521599.73</v>
      </c>
    </row>
    <row r="27" spans="1:63" s="58" customFormat="1" x14ac:dyDescent="0.3">
      <c r="A27" s="9" t="s">
        <v>63</v>
      </c>
      <c r="B27" s="5"/>
      <c r="C27" s="5"/>
      <c r="D27" s="5"/>
      <c r="E27" s="5"/>
      <c r="F27" s="5"/>
      <c r="G27" s="5"/>
      <c r="H27" s="5"/>
      <c r="I27" s="5"/>
      <c r="J27" s="5"/>
      <c r="K27" s="5"/>
      <c r="L27" s="5"/>
      <c r="M27" s="5"/>
      <c r="N27" s="5">
        <v>285450</v>
      </c>
      <c r="O27" s="5">
        <v>304126</v>
      </c>
      <c r="P27" s="5">
        <v>294625</v>
      </c>
      <c r="Q27" s="5">
        <v>284098</v>
      </c>
      <c r="R27" s="5">
        <v>260858</v>
      </c>
      <c r="S27" s="5">
        <v>265308</v>
      </c>
      <c r="T27" s="5">
        <v>267696</v>
      </c>
      <c r="U27" s="5">
        <v>255649</v>
      </c>
      <c r="V27" s="5">
        <v>231582</v>
      </c>
      <c r="W27" s="5">
        <v>254288</v>
      </c>
      <c r="X27" s="5">
        <v>265689</v>
      </c>
      <c r="Y27" s="5">
        <v>250846</v>
      </c>
      <c r="Z27" s="5">
        <v>218478</v>
      </c>
      <c r="AA27" s="5">
        <v>254118</v>
      </c>
      <c r="AB27" s="5">
        <v>270471</v>
      </c>
      <c r="AC27" s="5">
        <v>263548</v>
      </c>
      <c r="AD27" s="5">
        <v>265312</v>
      </c>
      <c r="AE27" s="5">
        <v>285525</v>
      </c>
      <c r="AF27" s="5">
        <v>283485</v>
      </c>
      <c r="AG27" s="5">
        <v>261591</v>
      </c>
      <c r="AH27" s="5">
        <v>247001</v>
      </c>
      <c r="AI27" s="5">
        <v>259538</v>
      </c>
      <c r="AJ27" s="5">
        <v>322566</v>
      </c>
      <c r="AK27" s="5">
        <v>310339</v>
      </c>
      <c r="AL27" s="5">
        <v>285603.24761771999</v>
      </c>
      <c r="AM27" s="5">
        <v>289911.62199999997</v>
      </c>
      <c r="AN27" s="5">
        <v>278555.14799999999</v>
      </c>
      <c r="AO27" s="5">
        <v>267032.08399999997</v>
      </c>
      <c r="AP27" s="5">
        <v>257755.334</v>
      </c>
      <c r="AQ27" s="5">
        <v>269213.55699999997</v>
      </c>
      <c r="AR27" s="5">
        <v>266983.53600000002</v>
      </c>
      <c r="AS27" s="5">
        <v>250736.31899999999</v>
      </c>
      <c r="AT27" s="5">
        <v>243749.63099999999</v>
      </c>
      <c r="AU27" s="5">
        <v>258681.97500000001</v>
      </c>
      <c r="AV27" s="5">
        <v>259317.53599999999</v>
      </c>
      <c r="AW27" s="5">
        <v>249546.022</v>
      </c>
      <c r="AX27" s="5">
        <v>234895.101</v>
      </c>
      <c r="AY27" s="5">
        <v>249035.79500000001</v>
      </c>
      <c r="AZ27" s="5">
        <v>264891.00300000003</v>
      </c>
      <c r="BA27" s="5">
        <v>251723.80799999999</v>
      </c>
      <c r="BB27" s="5">
        <v>244130.88</v>
      </c>
      <c r="BC27" s="5">
        <v>257114.36600000001</v>
      </c>
      <c r="BD27" s="5">
        <v>267400.09700000001</v>
      </c>
      <c r="BE27" s="5">
        <v>254584.71599999999</v>
      </c>
      <c r="BF27" s="5">
        <v>242237.815</v>
      </c>
      <c r="BG27" s="5">
        <v>253235.97399999999</v>
      </c>
      <c r="BH27" s="5">
        <v>265894.32799999998</v>
      </c>
      <c r="BI27" s="5">
        <v>249084.59700000001</v>
      </c>
      <c r="BJ27" s="5">
        <v>255072.829</v>
      </c>
      <c r="BK27" s="5">
        <v>235555.908</v>
      </c>
    </row>
    <row r="28" spans="1:63" s="58" customFormat="1" x14ac:dyDescent="0.3">
      <c r="A28" s="9" t="s">
        <v>64</v>
      </c>
      <c r="B28" s="5"/>
      <c r="C28" s="5"/>
      <c r="D28" s="5"/>
      <c r="E28" s="5"/>
      <c r="F28" s="5"/>
      <c r="G28" s="5"/>
      <c r="H28" s="5"/>
      <c r="I28" s="5"/>
      <c r="J28" s="5"/>
      <c r="K28" s="5"/>
      <c r="L28" s="5"/>
      <c r="M28" s="5"/>
      <c r="N28" s="5">
        <v>397205</v>
      </c>
      <c r="O28" s="5">
        <v>462921</v>
      </c>
      <c r="P28" s="5">
        <v>520735</v>
      </c>
      <c r="Q28" s="5">
        <v>528240</v>
      </c>
      <c r="R28" s="5">
        <v>134853</v>
      </c>
      <c r="S28" s="5">
        <v>128921</v>
      </c>
      <c r="T28" s="5">
        <v>122692</v>
      </c>
      <c r="U28" s="5">
        <v>121994</v>
      </c>
      <c r="V28" s="5">
        <v>125750</v>
      </c>
      <c r="W28" s="5">
        <v>114363</v>
      </c>
      <c r="X28" s="5">
        <v>116535</v>
      </c>
      <c r="Y28" s="5">
        <v>113849</v>
      </c>
      <c r="Z28" s="5">
        <v>73560</v>
      </c>
      <c r="AA28" s="5">
        <v>71419</v>
      </c>
      <c r="AB28" s="5">
        <v>74345</v>
      </c>
      <c r="AC28" s="5">
        <v>74306</v>
      </c>
      <c r="AD28" s="5">
        <v>69520</v>
      </c>
      <c r="AE28" s="5">
        <v>68540</v>
      </c>
      <c r="AF28" s="5">
        <v>70474</v>
      </c>
      <c r="AG28" s="5">
        <v>72459</v>
      </c>
      <c r="AH28" s="5">
        <v>72512</v>
      </c>
      <c r="AI28" s="5">
        <v>76626</v>
      </c>
      <c r="AJ28" s="5">
        <v>80469</v>
      </c>
      <c r="AK28" s="5">
        <v>76103</v>
      </c>
      <c r="AL28" s="5">
        <v>72476</v>
      </c>
      <c r="AM28" s="5">
        <v>76503</v>
      </c>
      <c r="AN28" s="5">
        <v>80146</v>
      </c>
      <c r="AO28" s="5">
        <v>80122</v>
      </c>
      <c r="AP28" s="5">
        <v>79839</v>
      </c>
      <c r="AQ28" s="5">
        <v>81387</v>
      </c>
      <c r="AR28" s="5">
        <v>87735</v>
      </c>
      <c r="AS28" s="5">
        <v>86789.157000000007</v>
      </c>
      <c r="AT28" s="5">
        <v>86083.923999999999</v>
      </c>
      <c r="AU28" s="5">
        <v>88955.23</v>
      </c>
      <c r="AV28" s="5">
        <v>91581.485000000001</v>
      </c>
      <c r="AW28" s="5">
        <v>87070.876999999993</v>
      </c>
      <c r="AX28" s="5">
        <v>85424.255999999994</v>
      </c>
      <c r="AY28" s="5">
        <v>103153.6261023752</v>
      </c>
      <c r="AZ28" s="5">
        <v>115579.05899999999</v>
      </c>
      <c r="BA28" s="5">
        <v>115214.31200000001</v>
      </c>
      <c r="BB28" s="5">
        <v>110806.011</v>
      </c>
      <c r="BC28" s="5">
        <v>109832.00599999999</v>
      </c>
      <c r="BD28" s="5">
        <v>115680.856</v>
      </c>
      <c r="BE28" s="5">
        <v>110600.636</v>
      </c>
      <c r="BF28" s="5">
        <v>104666.386</v>
      </c>
      <c r="BG28" s="5">
        <v>97784.803</v>
      </c>
      <c r="BH28" s="5">
        <v>101431.447</v>
      </c>
      <c r="BI28" s="5">
        <v>94528.618000000002</v>
      </c>
      <c r="BJ28" s="5">
        <v>95362.078999999998</v>
      </c>
      <c r="BK28" s="5">
        <v>81537.186000000002</v>
      </c>
    </row>
    <row r="29" spans="1:63" s="58" customFormat="1" x14ac:dyDescent="0.3">
      <c r="A29" s="9" t="s">
        <v>51</v>
      </c>
      <c r="B29" s="5"/>
      <c r="C29" s="5"/>
      <c r="D29" s="5"/>
      <c r="E29" s="5"/>
      <c r="F29" s="5"/>
      <c r="G29" s="5"/>
      <c r="H29" s="5"/>
      <c r="I29" s="5"/>
      <c r="J29" s="5"/>
      <c r="K29" s="5"/>
      <c r="L29" s="5"/>
      <c r="M29" s="5"/>
      <c r="N29" s="5">
        <v>2551158</v>
      </c>
      <c r="O29" s="5">
        <v>2849278</v>
      </c>
      <c r="P29" s="5">
        <v>2830864</v>
      </c>
      <c r="Q29" s="5">
        <v>2960009</v>
      </c>
      <c r="R29" s="5">
        <v>2499715</v>
      </c>
      <c r="S29" s="5">
        <v>2537125</v>
      </c>
      <c r="T29" s="5">
        <v>2532922</v>
      </c>
      <c r="U29" s="5">
        <v>2617772</v>
      </c>
      <c r="V29" s="5">
        <v>2624819</v>
      </c>
      <c r="W29" s="5">
        <v>2650152</v>
      </c>
      <c r="X29" s="5">
        <v>2663140</v>
      </c>
      <c r="Y29" s="5">
        <v>2813449</v>
      </c>
      <c r="Z29" s="5">
        <v>2706918</v>
      </c>
      <c r="AA29" s="5">
        <v>2766171</v>
      </c>
      <c r="AB29" s="5">
        <v>2754541</v>
      </c>
      <c r="AC29" s="5">
        <v>2769357</v>
      </c>
      <c r="AD29" s="5">
        <v>2748807</v>
      </c>
      <c r="AE29" s="5">
        <v>2764004</v>
      </c>
      <c r="AF29" s="5">
        <v>2725427</v>
      </c>
      <c r="AG29" s="5">
        <v>2693319</v>
      </c>
      <c r="AH29" s="5">
        <v>2635564</v>
      </c>
      <c r="AI29" s="5">
        <v>2725373</v>
      </c>
      <c r="AJ29" s="5">
        <v>2854394</v>
      </c>
      <c r="AK29" s="5">
        <v>2863729</v>
      </c>
      <c r="AL29" s="10">
        <v>2839765.3908072514</v>
      </c>
      <c r="AM29" s="10">
        <v>2937970.818</v>
      </c>
      <c r="AN29" s="10">
        <v>2946910.0830000001</v>
      </c>
      <c r="AO29" s="10">
        <v>3022722.568</v>
      </c>
      <c r="AP29" s="10">
        <v>2993579.4939999995</v>
      </c>
      <c r="AQ29" s="10">
        <v>3071533.9468538603</v>
      </c>
      <c r="AR29" s="10">
        <v>3067528.6379999998</v>
      </c>
      <c r="AS29" s="10">
        <v>3103435.9640000002</v>
      </c>
      <c r="AT29" s="10">
        <v>3066216.1520000002</v>
      </c>
      <c r="AU29" s="10">
        <v>3135024.193</v>
      </c>
      <c r="AV29" s="10">
        <v>3098657.6109999996</v>
      </c>
      <c r="AW29" s="10">
        <v>3107227.7809999995</v>
      </c>
      <c r="AX29" s="10">
        <v>3069299.4129999997</v>
      </c>
      <c r="AY29" s="10">
        <v>3093780.6940002274</v>
      </c>
      <c r="AZ29" s="10">
        <v>3076541.932</v>
      </c>
      <c r="BA29" s="10">
        <v>3138870.548</v>
      </c>
      <c r="BB29" s="10">
        <v>3103592.2889999999</v>
      </c>
      <c r="BC29" s="10">
        <v>3143570.6679999996</v>
      </c>
      <c r="BD29" s="10">
        <v>3093216.2190000005</v>
      </c>
      <c r="BE29" s="10">
        <v>3170618.8819999998</v>
      </c>
      <c r="BF29" s="10">
        <v>3094332.6919999998</v>
      </c>
      <c r="BG29" s="10">
        <v>3128245.304</v>
      </c>
      <c r="BH29" s="10">
        <v>3084892.6810000003</v>
      </c>
      <c r="BI29" s="10">
        <v>3058682.5070000002</v>
      </c>
      <c r="BJ29" s="10">
        <v>3317905.9569999999</v>
      </c>
      <c r="BK29" s="10">
        <v>3735217.4279999998</v>
      </c>
    </row>
    <row r="30" spans="1:63" s="58" customFormat="1" x14ac:dyDescent="0.3">
      <c r="A30" s="9" t="s">
        <v>130</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v>17748052.769036405</v>
      </c>
      <c r="AU30" s="5">
        <v>17920844.097650662</v>
      </c>
      <c r="AV30" s="5">
        <v>18970667.366808929</v>
      </c>
      <c r="AW30" s="5">
        <v>19381514.929641407</v>
      </c>
      <c r="AX30" s="5">
        <v>19373300.551908828</v>
      </c>
      <c r="AY30" s="5">
        <v>20178818.653735805</v>
      </c>
      <c r="AZ30" s="5">
        <v>20424063.88723645</v>
      </c>
      <c r="BA30" s="5">
        <v>21736550.080005214</v>
      </c>
      <c r="BB30" s="5">
        <v>21427766.716414064</v>
      </c>
      <c r="BC30" s="5">
        <v>21143027.727764361</v>
      </c>
      <c r="BD30" s="5">
        <v>20274990.788061678</v>
      </c>
      <c r="BE30" s="5">
        <v>19383655.76730068</v>
      </c>
      <c r="BF30" s="5">
        <v>19974867.361839261</v>
      </c>
      <c r="BG30" s="5">
        <v>19827683</v>
      </c>
      <c r="BH30" s="5">
        <v>22014772.6567479</v>
      </c>
      <c r="BI30" s="5">
        <v>22421907.611735191</v>
      </c>
      <c r="BJ30" s="5">
        <v>35006646.260825031</v>
      </c>
      <c r="BK30" s="5">
        <v>22999313.114136238</v>
      </c>
    </row>
    <row r="31" spans="1:63" s="58" customFormat="1" x14ac:dyDescent="0.3">
      <c r="A31" s="9" t="s">
        <v>131</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v>17417016.225246876</v>
      </c>
      <c r="AU31" s="5">
        <v>20273068.292352453</v>
      </c>
      <c r="AV31" s="5">
        <v>25766169.909604922</v>
      </c>
      <c r="AW31" s="5">
        <v>32596585.332080469</v>
      </c>
      <c r="AX31" s="5">
        <v>37668813.296961963</v>
      </c>
      <c r="AY31" s="5">
        <v>44347801.289149448</v>
      </c>
      <c r="AZ31" s="5">
        <v>49310620.193569034</v>
      </c>
      <c r="BA31" s="5">
        <v>55715347.694854677</v>
      </c>
      <c r="BB31" s="5">
        <v>62714925.669797786</v>
      </c>
      <c r="BC31" s="5">
        <v>72211166.7514548</v>
      </c>
      <c r="BD31" s="5">
        <v>82580267.821642682</v>
      </c>
      <c r="BE31" s="5">
        <v>91420224.078795284</v>
      </c>
      <c r="BF31" s="5">
        <v>98623882.019999996</v>
      </c>
      <c r="BG31" s="5">
        <v>103700910</v>
      </c>
      <c r="BH31" s="5">
        <v>114368712.9985165</v>
      </c>
      <c r="BI31" s="5">
        <v>124515274.9868788</v>
      </c>
      <c r="BJ31" s="5">
        <v>138928363.7557084</v>
      </c>
      <c r="BK31" s="5">
        <v>157057437.81756872</v>
      </c>
    </row>
    <row r="32" spans="1:63" s="58" customFormat="1" x14ac:dyDescent="0.3">
      <c r="A32" s="9" t="s">
        <v>132</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v>127185.83891575399</v>
      </c>
      <c r="AQ32" s="5">
        <v>188696</v>
      </c>
      <c r="AR32" s="5">
        <v>242599.83530000001</v>
      </c>
      <c r="AS32" s="5">
        <v>194924.7316069059</v>
      </c>
      <c r="AT32" s="5">
        <v>217149.63020023529</v>
      </c>
      <c r="AU32" s="5">
        <v>318503.91206503997</v>
      </c>
      <c r="AV32" s="5">
        <v>411537.16145131155</v>
      </c>
      <c r="AW32" s="5">
        <v>352058.45186996041</v>
      </c>
      <c r="AX32" s="5">
        <v>375281.44669417496</v>
      </c>
      <c r="AY32" s="5">
        <v>751187.76564919949</v>
      </c>
      <c r="AZ32" s="5">
        <v>1904812.3396451995</v>
      </c>
      <c r="BA32" s="5">
        <v>1230129.7483839856</v>
      </c>
      <c r="BB32" s="5">
        <v>1337770.2627256101</v>
      </c>
      <c r="BC32" s="5">
        <v>2143149.9483487499</v>
      </c>
      <c r="BD32" s="5">
        <v>3281679.4330209</v>
      </c>
      <c r="BE32" s="5">
        <v>2076646.5888674601</v>
      </c>
      <c r="BF32" s="5">
        <v>2094346.1621778901</v>
      </c>
      <c r="BG32" s="5">
        <v>3452939.92515055</v>
      </c>
      <c r="BH32" s="5">
        <v>5137600.7770002298</v>
      </c>
      <c r="BI32" s="5">
        <v>3392463.443</v>
      </c>
      <c r="BJ32" s="5">
        <v>2956601.6749999998</v>
      </c>
      <c r="BK32" s="5">
        <v>1276529.321</v>
      </c>
    </row>
    <row r="33" spans="1:63" s="16" customFormat="1" x14ac:dyDescent="0.3">
      <c r="A33" s="9" t="s">
        <v>65</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v>22005560.839000002</v>
      </c>
      <c r="AQ33" s="5">
        <v>24368482</v>
      </c>
      <c r="AR33" s="5">
        <v>28007516.941</v>
      </c>
      <c r="AS33" s="5">
        <v>30612805.278000001</v>
      </c>
      <c r="AT33" s="5">
        <v>35393683.026000001</v>
      </c>
      <c r="AU33" s="5">
        <v>38735253.961000003</v>
      </c>
      <c r="AV33" s="5">
        <f t="shared" ref="AV33" si="0">AV34*1000</f>
        <v>45369609.662</v>
      </c>
      <c r="AW33" s="5">
        <f t="shared" ref="AW33" si="1">AW34*1000</f>
        <v>52501413.648000002</v>
      </c>
      <c r="AX33" s="5">
        <f t="shared" ref="AX33" si="2">AX34*1000</f>
        <v>57524151.927000001</v>
      </c>
      <c r="AY33" s="5">
        <f t="shared" ref="AY33:BH33" si="3">AY34*1000</f>
        <v>65399093.835000001</v>
      </c>
      <c r="AZ33" s="5">
        <f t="shared" si="3"/>
        <v>71775092.719999999</v>
      </c>
      <c r="BA33" s="5">
        <f t="shared" si="3"/>
        <v>78697071.269146994</v>
      </c>
      <c r="BB33" s="5">
        <f t="shared" si="3"/>
        <v>85496921.140847906</v>
      </c>
      <c r="BC33" s="5">
        <f t="shared" si="3"/>
        <v>95518334.39179185</v>
      </c>
      <c r="BD33" s="5">
        <f t="shared" si="3"/>
        <v>106158525.51226428</v>
      </c>
      <c r="BE33" s="5">
        <f t="shared" si="3"/>
        <v>112901905.87914</v>
      </c>
      <c r="BF33" s="5">
        <f t="shared" si="3"/>
        <v>120721496.29799999</v>
      </c>
      <c r="BG33" s="5">
        <f t="shared" si="3"/>
        <v>127021070.252</v>
      </c>
      <c r="BH33" s="5">
        <f t="shared" si="3"/>
        <v>141564988.111</v>
      </c>
      <c r="BI33" s="5">
        <f>BI34*1000</f>
        <v>150390259.32600001</v>
      </c>
      <c r="BJ33" s="5">
        <f>BJ34*1000</f>
        <v>176970278.088</v>
      </c>
      <c r="BK33" s="5">
        <f>BK34*1000</f>
        <v>181403958.89099997</v>
      </c>
    </row>
    <row r="34" spans="1:63" s="16" customFormat="1" x14ac:dyDescent="0.3">
      <c r="A34" s="9" t="s">
        <v>138</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5">
        <v>45369.609662000003</v>
      </c>
      <c r="AW34" s="5">
        <v>52501.413648000002</v>
      </c>
      <c r="AX34" s="5">
        <v>57524.151926999999</v>
      </c>
      <c r="AY34" s="5">
        <v>65399.093835</v>
      </c>
      <c r="AZ34" s="5">
        <v>71775.092720000001</v>
      </c>
      <c r="BA34" s="5">
        <v>78697.071269146996</v>
      </c>
      <c r="BB34" s="5">
        <v>85496.921140847902</v>
      </c>
      <c r="BC34" s="5">
        <v>95518.334391791854</v>
      </c>
      <c r="BD34" s="5">
        <v>106158.52551226428</v>
      </c>
      <c r="BE34" s="5">
        <v>112901.90587914</v>
      </c>
      <c r="BF34" s="5">
        <v>120721.496298</v>
      </c>
      <c r="BG34" s="5">
        <v>127021.070252</v>
      </c>
      <c r="BH34" s="5">
        <v>141564.98811100001</v>
      </c>
      <c r="BI34" s="5">
        <v>150390.259326</v>
      </c>
      <c r="BJ34" s="5">
        <v>176970.27808799999</v>
      </c>
      <c r="BK34" s="5">
        <v>181403.95889099999</v>
      </c>
    </row>
    <row r="35" spans="1:63" s="58" customFormat="1" x14ac:dyDescent="0.3">
      <c r="A35" s="62" t="s">
        <v>133</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row>
    <row r="36" spans="1:63" x14ac:dyDescent="0.3">
      <c r="A36" s="16"/>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row>
    <row r="37" spans="1:63" x14ac:dyDescent="0.3">
      <c r="A37" s="13" t="s">
        <v>75</v>
      </c>
      <c r="B37" s="26" t="s">
        <v>23</v>
      </c>
      <c r="C37" s="26" t="s">
        <v>24</v>
      </c>
      <c r="D37" s="26" t="s">
        <v>25</v>
      </c>
      <c r="E37" s="26" t="s">
        <v>26</v>
      </c>
      <c r="F37" s="26" t="s">
        <v>27</v>
      </c>
      <c r="G37" s="26" t="s">
        <v>28</v>
      </c>
      <c r="H37" s="26" t="s">
        <v>29</v>
      </c>
      <c r="I37" s="26" t="s">
        <v>30</v>
      </c>
      <c r="J37" s="26" t="s">
        <v>31</v>
      </c>
      <c r="K37" s="26" t="s">
        <v>32</v>
      </c>
      <c r="L37" s="26" t="s">
        <v>33</v>
      </c>
      <c r="M37" s="26" t="s">
        <v>34</v>
      </c>
      <c r="N37" s="26" t="s">
        <v>35</v>
      </c>
      <c r="O37" s="26" t="s">
        <v>36</v>
      </c>
      <c r="P37" s="26" t="s">
        <v>37</v>
      </c>
      <c r="Q37" s="26" t="s">
        <v>38</v>
      </c>
      <c r="R37" s="26" t="s">
        <v>39</v>
      </c>
      <c r="S37" s="26" t="s">
        <v>40</v>
      </c>
      <c r="T37" s="26" t="s">
        <v>41</v>
      </c>
      <c r="U37" s="26" t="s">
        <v>42</v>
      </c>
      <c r="V37" s="26" t="s">
        <v>43</v>
      </c>
      <c r="W37" s="26" t="s">
        <v>44</v>
      </c>
      <c r="X37" s="26" t="s">
        <v>45</v>
      </c>
      <c r="Y37" s="26" t="s">
        <v>46</v>
      </c>
      <c r="Z37" s="26" t="s">
        <v>3</v>
      </c>
      <c r="AA37" s="26" t="s">
        <v>4</v>
      </c>
      <c r="AB37" s="26" t="s">
        <v>5</v>
      </c>
      <c r="AC37" s="26" t="s">
        <v>6</v>
      </c>
      <c r="AD37" s="26" t="s">
        <v>7</v>
      </c>
      <c r="AE37" s="26" t="s">
        <v>8</v>
      </c>
      <c r="AF37" s="26" t="s">
        <v>9</v>
      </c>
      <c r="AG37" s="26" t="s">
        <v>10</v>
      </c>
      <c r="AH37" s="26" t="s">
        <v>11</v>
      </c>
      <c r="AI37" s="26" t="s">
        <v>12</v>
      </c>
      <c r="AJ37" s="26" t="s">
        <v>13</v>
      </c>
      <c r="AK37" s="26" t="s">
        <v>14</v>
      </c>
      <c r="AL37" s="26" t="s">
        <v>15</v>
      </c>
      <c r="AM37" s="26" t="s">
        <v>16</v>
      </c>
      <c r="AN37" s="26" t="s">
        <v>17</v>
      </c>
      <c r="AO37" s="26" t="s">
        <v>18</v>
      </c>
      <c r="AP37" s="26" t="s">
        <v>19</v>
      </c>
      <c r="AQ37" s="26" t="s">
        <v>20</v>
      </c>
      <c r="AR37" s="26" t="s">
        <v>21</v>
      </c>
      <c r="AS37" s="26" t="s">
        <v>22</v>
      </c>
      <c r="AT37" s="26" t="s">
        <v>47</v>
      </c>
      <c r="AU37" s="26" t="s">
        <v>48</v>
      </c>
      <c r="AV37" s="26" t="s">
        <v>69</v>
      </c>
      <c r="AW37" s="26" t="s">
        <v>70</v>
      </c>
      <c r="AX37" s="26" t="s">
        <v>89</v>
      </c>
      <c r="AY37" s="26" t="s">
        <v>90</v>
      </c>
      <c r="AZ37" s="7" t="s">
        <v>119</v>
      </c>
      <c r="BA37" s="7" t="s">
        <v>123</v>
      </c>
      <c r="BB37" s="7" t="s">
        <v>124</v>
      </c>
      <c r="BC37" s="7" t="s">
        <v>125</v>
      </c>
      <c r="BD37" s="7" t="s">
        <v>126</v>
      </c>
      <c r="BE37" s="7" t="s">
        <v>127</v>
      </c>
      <c r="BF37" s="7" t="s">
        <v>128</v>
      </c>
      <c r="BG37" s="7" t="s">
        <v>129</v>
      </c>
      <c r="BH37" s="7" t="s">
        <v>137</v>
      </c>
      <c r="BI37" s="7" t="s">
        <v>139</v>
      </c>
      <c r="BJ37" s="7" t="s">
        <v>140</v>
      </c>
      <c r="BK37" s="7" t="s">
        <v>166</v>
      </c>
    </row>
    <row r="38" spans="1:63" x14ac:dyDescent="0.3">
      <c r="A38" s="6" t="s">
        <v>77</v>
      </c>
      <c r="B38" s="8">
        <v>3861133</v>
      </c>
      <c r="C38" s="8">
        <v>3831030</v>
      </c>
      <c r="D38" s="8">
        <v>4047151</v>
      </c>
      <c r="E38" s="8">
        <v>4213436</v>
      </c>
      <c r="F38" s="8">
        <v>4270305</v>
      </c>
      <c r="G38" s="8">
        <v>4371939</v>
      </c>
      <c r="H38" s="8">
        <v>4498175</v>
      </c>
      <c r="I38" s="8">
        <v>4690135</v>
      </c>
      <c r="J38" s="8">
        <v>4740731</v>
      </c>
      <c r="K38" s="8">
        <v>4872805</v>
      </c>
      <c r="L38" s="8">
        <v>4936082</v>
      </c>
      <c r="M38" s="8">
        <v>5098249</v>
      </c>
      <c r="N38" s="8">
        <v>5168762</v>
      </c>
      <c r="O38" s="8">
        <v>5217359</v>
      </c>
      <c r="P38" s="8">
        <v>5273251</v>
      </c>
      <c r="Q38" s="8">
        <v>5357036</v>
      </c>
      <c r="R38" s="8">
        <v>5147670</v>
      </c>
      <c r="S38" s="8">
        <v>5031340</v>
      </c>
      <c r="T38" s="8">
        <v>5083544</v>
      </c>
      <c r="U38" s="8">
        <v>5154289</v>
      </c>
      <c r="V38" s="8">
        <v>5147432</v>
      </c>
      <c r="W38" s="8">
        <v>5154570</v>
      </c>
      <c r="X38" s="8">
        <v>5224416</v>
      </c>
      <c r="Y38" s="8">
        <v>5273313</v>
      </c>
      <c r="Z38" s="8">
        <v>5412551</v>
      </c>
      <c r="AA38" s="8">
        <v>5377188</v>
      </c>
      <c r="AB38" s="8">
        <v>5473757</v>
      </c>
      <c r="AC38" s="8">
        <v>5499790</v>
      </c>
      <c r="AD38" s="8">
        <v>5607667</v>
      </c>
      <c r="AE38" s="8">
        <v>5584665</v>
      </c>
      <c r="AF38" s="8">
        <v>5634654</v>
      </c>
      <c r="AG38" s="8">
        <v>5568239</v>
      </c>
      <c r="AH38" s="8">
        <v>5667634</v>
      </c>
      <c r="AI38" s="8">
        <v>5678815</v>
      </c>
      <c r="AJ38" s="8">
        <v>5749650</v>
      </c>
      <c r="AK38" s="5">
        <v>5771071</v>
      </c>
      <c r="AL38" s="5">
        <v>5752739</v>
      </c>
      <c r="AM38" s="5">
        <v>5767729</v>
      </c>
      <c r="AN38" s="5">
        <v>5789463</v>
      </c>
      <c r="AO38" s="5">
        <v>5820829</v>
      </c>
      <c r="AP38" s="5">
        <v>5770638</v>
      </c>
      <c r="AQ38" s="5">
        <v>5732469</v>
      </c>
      <c r="AR38" s="5">
        <v>5763977</v>
      </c>
      <c r="AS38" s="5">
        <v>5765765</v>
      </c>
      <c r="AT38" s="5">
        <v>5736259</v>
      </c>
      <c r="AU38" s="5">
        <v>5758951</v>
      </c>
      <c r="AV38" s="5">
        <v>5880330</v>
      </c>
      <c r="AW38" s="5">
        <v>5892448</v>
      </c>
      <c r="AX38" s="5">
        <v>5881728</v>
      </c>
      <c r="AY38" s="5">
        <v>5900782</v>
      </c>
      <c r="AZ38" s="5">
        <v>5971752</v>
      </c>
      <c r="BA38" s="5">
        <v>6020694</v>
      </c>
      <c r="BB38" s="5">
        <v>6056957</v>
      </c>
      <c r="BC38" s="5">
        <v>6120535</v>
      </c>
      <c r="BD38" s="5">
        <v>6238772</v>
      </c>
      <c r="BE38" s="5">
        <v>6282346</v>
      </c>
      <c r="BF38" s="5">
        <v>6329068</v>
      </c>
      <c r="BG38" s="5">
        <v>6418948</v>
      </c>
      <c r="BH38" s="5">
        <v>6545636</v>
      </c>
      <c r="BI38" s="5">
        <v>6669317</v>
      </c>
      <c r="BJ38" s="5">
        <v>6737414</v>
      </c>
      <c r="BK38" s="5">
        <v>6738457</v>
      </c>
    </row>
    <row r="39" spans="1:63" x14ac:dyDescent="0.3">
      <c r="A39" s="24" t="s">
        <v>78</v>
      </c>
      <c r="B39" s="22"/>
      <c r="C39" s="22"/>
      <c r="D39" s="22"/>
      <c r="E39" s="22"/>
      <c r="F39" s="22"/>
      <c r="G39" s="22"/>
      <c r="H39" s="22"/>
      <c r="I39" s="22"/>
      <c r="J39" s="22"/>
      <c r="K39" s="22"/>
      <c r="L39" s="22"/>
      <c r="M39" s="22"/>
      <c r="N39" s="22"/>
      <c r="O39" s="22"/>
      <c r="P39" s="22"/>
      <c r="Q39" s="22"/>
      <c r="R39" s="22">
        <v>3551074</v>
      </c>
      <c r="S39" s="22">
        <v>3417869</v>
      </c>
      <c r="T39" s="22">
        <v>3421656</v>
      </c>
      <c r="U39" s="22">
        <v>3432181</v>
      </c>
      <c r="V39" s="22">
        <v>3390355</v>
      </c>
      <c r="W39" s="22">
        <v>3369141</v>
      </c>
      <c r="X39" s="22">
        <v>3398501</v>
      </c>
      <c r="Y39" s="22">
        <v>3396961</v>
      </c>
      <c r="Z39" s="22">
        <v>3505617</v>
      </c>
      <c r="AA39" s="22">
        <v>3426422</v>
      </c>
      <c r="AB39" s="22">
        <v>3483327</v>
      </c>
      <c r="AC39" s="22">
        <v>3451216</v>
      </c>
      <c r="AD39" s="22">
        <v>3440419</v>
      </c>
      <c r="AE39" s="22">
        <v>3369496</v>
      </c>
      <c r="AF39" s="22">
        <v>3369075</v>
      </c>
      <c r="AG39" s="22">
        <v>3254925</v>
      </c>
      <c r="AH39" s="22">
        <v>3298463</v>
      </c>
      <c r="AI39" s="22">
        <v>3240008</v>
      </c>
      <c r="AJ39" s="22">
        <v>3247004</v>
      </c>
      <c r="AK39" s="23">
        <v>3204203</v>
      </c>
      <c r="AL39" s="23">
        <v>3120439</v>
      </c>
      <c r="AM39" s="23">
        <v>3097692</v>
      </c>
      <c r="AN39" s="23">
        <v>3070250</v>
      </c>
      <c r="AO39" s="23">
        <v>3050538</v>
      </c>
      <c r="AP39" s="23">
        <v>2969874</v>
      </c>
      <c r="AQ39" s="23">
        <v>2896096</v>
      </c>
      <c r="AR39" s="23">
        <v>2889481</v>
      </c>
      <c r="AS39" s="23">
        <v>2830874</v>
      </c>
      <c r="AT39" s="23">
        <v>2774957</v>
      </c>
      <c r="AU39" s="23">
        <v>2735369</v>
      </c>
      <c r="AV39" s="23">
        <v>2790682</v>
      </c>
      <c r="AW39" s="23">
        <v>2747205</v>
      </c>
      <c r="AX39" s="23">
        <v>2676477</v>
      </c>
      <c r="AY39" s="23">
        <v>2693296</v>
      </c>
      <c r="AZ39" s="23">
        <v>2706205</v>
      </c>
      <c r="BA39" s="23">
        <v>2684511</v>
      </c>
      <c r="BB39" s="23">
        <v>2631770</v>
      </c>
      <c r="BC39" s="23">
        <v>2619611</v>
      </c>
      <c r="BD39" s="23">
        <v>2654014</v>
      </c>
      <c r="BE39" s="23">
        <v>2615109</v>
      </c>
      <c r="BF39" s="23">
        <v>2581421</v>
      </c>
      <c r="BG39" s="23">
        <v>2582862</v>
      </c>
      <c r="BH39" s="23">
        <v>2629496</v>
      </c>
      <c r="BI39" s="23">
        <v>2547665</v>
      </c>
      <c r="BJ39" s="23">
        <v>2464154</v>
      </c>
      <c r="BK39" s="23">
        <v>2356024</v>
      </c>
    </row>
    <row r="40" spans="1:63" x14ac:dyDescent="0.3">
      <c r="A40" s="6" t="s">
        <v>79</v>
      </c>
      <c r="B40" s="8"/>
      <c r="C40" s="8"/>
      <c r="D40" s="8"/>
      <c r="E40" s="8"/>
      <c r="F40" s="8"/>
      <c r="G40" s="8"/>
      <c r="H40" s="8"/>
      <c r="I40" s="8"/>
      <c r="J40" s="8"/>
      <c r="K40" s="8"/>
      <c r="L40" s="8"/>
      <c r="M40" s="8"/>
      <c r="N40" s="8"/>
      <c r="O40" s="8"/>
      <c r="P40" s="8"/>
      <c r="Q40" s="8"/>
      <c r="R40" s="8">
        <v>1596596</v>
      </c>
      <c r="S40" s="8">
        <v>1613471</v>
      </c>
      <c r="T40" s="8">
        <v>1661888</v>
      </c>
      <c r="U40" s="8">
        <v>1722108</v>
      </c>
      <c r="V40" s="8">
        <v>1757077</v>
      </c>
      <c r="W40" s="8">
        <v>1785429</v>
      </c>
      <c r="X40" s="8">
        <v>1825915</v>
      </c>
      <c r="Y40" s="8">
        <v>1876352</v>
      </c>
      <c r="Z40" s="8">
        <v>1906934</v>
      </c>
      <c r="AA40" s="8">
        <v>1950766</v>
      </c>
      <c r="AB40" s="8">
        <v>1990430</v>
      </c>
      <c r="AC40" s="8">
        <v>2048574</v>
      </c>
      <c r="AD40" s="8">
        <v>2167248</v>
      </c>
      <c r="AE40" s="8">
        <v>2215169</v>
      </c>
      <c r="AF40" s="8">
        <v>2265579</v>
      </c>
      <c r="AG40" s="8">
        <v>2313314</v>
      </c>
      <c r="AH40" s="8">
        <v>2369171</v>
      </c>
      <c r="AI40" s="8">
        <v>2438807</v>
      </c>
      <c r="AJ40" s="8">
        <v>2502646</v>
      </c>
      <c r="AK40" s="5">
        <v>2566868</v>
      </c>
      <c r="AL40" s="5">
        <v>2632300</v>
      </c>
      <c r="AM40" s="5">
        <v>2670037</v>
      </c>
      <c r="AN40" s="5">
        <v>2719213</v>
      </c>
      <c r="AO40" s="5">
        <v>2770291</v>
      </c>
      <c r="AP40" s="5">
        <v>2800764</v>
      </c>
      <c r="AQ40" s="5">
        <v>2836373</v>
      </c>
      <c r="AR40" s="5">
        <v>2874496</v>
      </c>
      <c r="AS40" s="5">
        <v>2934891</v>
      </c>
      <c r="AT40" s="5">
        <v>2961302</v>
      </c>
      <c r="AU40" s="5">
        <v>3023582</v>
      </c>
      <c r="AV40" s="5">
        <v>3089648</v>
      </c>
      <c r="AW40" s="5">
        <v>3145243</v>
      </c>
      <c r="AX40" s="5">
        <v>3205251</v>
      </c>
      <c r="AY40" s="5">
        <v>3207486</v>
      </c>
      <c r="AZ40" s="5">
        <v>3265547</v>
      </c>
      <c r="BA40" s="5">
        <v>3336183</v>
      </c>
      <c r="BB40" s="5">
        <v>3425187</v>
      </c>
      <c r="BC40" s="5">
        <v>3500924</v>
      </c>
      <c r="BD40" s="5">
        <v>3584758</v>
      </c>
      <c r="BE40" s="5">
        <v>3667237</v>
      </c>
      <c r="BF40" s="5">
        <v>3747647</v>
      </c>
      <c r="BG40" s="5">
        <v>3836086</v>
      </c>
      <c r="BH40" s="5">
        <v>3916140</v>
      </c>
      <c r="BI40" s="5">
        <v>4121652</v>
      </c>
      <c r="BJ40" s="5">
        <v>4273260</v>
      </c>
      <c r="BK40" s="5">
        <v>4382433</v>
      </c>
    </row>
    <row r="41" spans="1:63" x14ac:dyDescent="0.3">
      <c r="A41" s="6" t="s">
        <v>134</v>
      </c>
      <c r="B41" s="8"/>
      <c r="C41" s="8"/>
      <c r="D41" s="8"/>
      <c r="E41" s="8"/>
      <c r="F41" s="8"/>
      <c r="G41" s="8"/>
      <c r="H41" s="8"/>
      <c r="I41" s="8"/>
      <c r="J41" s="8"/>
      <c r="K41" s="8">
        <v>4827805</v>
      </c>
      <c r="L41" s="8">
        <v>4847669</v>
      </c>
      <c r="M41" s="8">
        <v>4970719</v>
      </c>
      <c r="N41" s="8">
        <v>4982724</v>
      </c>
      <c r="O41" s="8">
        <v>4995029</v>
      </c>
      <c r="P41" s="8">
        <v>5004546</v>
      </c>
      <c r="Q41" s="8">
        <v>5048127</v>
      </c>
      <c r="R41" s="8">
        <v>4802704</v>
      </c>
      <c r="S41" s="8">
        <v>4669085</v>
      </c>
      <c r="T41" s="8">
        <v>4683259</v>
      </c>
      <c r="U41" s="8">
        <v>4704497</v>
      </c>
      <c r="V41" s="8">
        <v>4657339</v>
      </c>
      <c r="W41" s="8">
        <v>4645950</v>
      </c>
      <c r="X41" s="8">
        <v>4683870</v>
      </c>
      <c r="Y41" s="8">
        <v>4701474</v>
      </c>
      <c r="Z41" s="8">
        <v>4821183</v>
      </c>
      <c r="AA41" s="8">
        <v>4793433</v>
      </c>
      <c r="AB41" s="8">
        <v>4880549</v>
      </c>
      <c r="AC41" s="8">
        <v>4906352</v>
      </c>
      <c r="AD41" s="8">
        <v>5024636</v>
      </c>
      <c r="AE41" s="8">
        <v>5014731</v>
      </c>
      <c r="AF41" s="8">
        <v>5068521</v>
      </c>
      <c r="AG41" s="8">
        <v>5013676</v>
      </c>
      <c r="AH41" s="8">
        <v>5125170</v>
      </c>
      <c r="AI41" s="8">
        <v>4815142</v>
      </c>
      <c r="AJ41" s="8">
        <v>4879432</v>
      </c>
      <c r="AK41" s="5">
        <v>4880792</v>
      </c>
      <c r="AL41" s="5">
        <v>4866722</v>
      </c>
      <c r="AM41" s="5">
        <v>4880867</v>
      </c>
      <c r="AN41" s="5">
        <v>4888130</v>
      </c>
      <c r="AO41" s="5">
        <v>4912620</v>
      </c>
      <c r="AP41" s="5">
        <v>4855339</v>
      </c>
      <c r="AQ41" s="5">
        <v>4814217</v>
      </c>
      <c r="AR41" s="5">
        <v>4823284</v>
      </c>
      <c r="AS41" s="5">
        <v>4821454</v>
      </c>
      <c r="AT41" s="5">
        <v>4792280</v>
      </c>
      <c r="AU41" s="5">
        <v>4802191</v>
      </c>
      <c r="AV41" s="5">
        <v>4871585</v>
      </c>
      <c r="AW41" s="5">
        <v>4875116</v>
      </c>
      <c r="AX41" s="5">
        <v>4834845</v>
      </c>
      <c r="AY41" s="5">
        <v>4846247</v>
      </c>
      <c r="AZ41" s="5">
        <v>4881306</v>
      </c>
      <c r="BA41" s="5">
        <v>4898872</v>
      </c>
      <c r="BB41" s="5">
        <v>4878194</v>
      </c>
      <c r="BC41" s="5">
        <v>4892745</v>
      </c>
      <c r="BD41" s="5">
        <v>4965077</v>
      </c>
      <c r="BE41" s="5">
        <v>4971493</v>
      </c>
      <c r="BF41" s="5">
        <v>4967414</v>
      </c>
      <c r="BG41" s="5">
        <v>5003030</v>
      </c>
      <c r="BH41" s="5">
        <v>5084265</v>
      </c>
      <c r="BI41" s="5">
        <v>5160309</v>
      </c>
      <c r="BJ41" s="5">
        <v>5121253</v>
      </c>
      <c r="BK41" s="5">
        <v>5067250</v>
      </c>
    </row>
    <row r="42" spans="1:63" x14ac:dyDescent="0.3">
      <c r="A42" s="6" t="s">
        <v>80</v>
      </c>
      <c r="B42" s="8"/>
      <c r="C42" s="8"/>
      <c r="D42" s="8"/>
      <c r="E42" s="8"/>
      <c r="F42" s="8"/>
      <c r="G42" s="8"/>
      <c r="H42" s="8"/>
      <c r="I42" s="8"/>
      <c r="J42" s="8"/>
      <c r="K42" s="8"/>
      <c r="L42" s="8"/>
      <c r="M42" s="8"/>
      <c r="N42" s="8"/>
      <c r="O42" s="8"/>
      <c r="P42" s="8"/>
      <c r="Q42" s="8"/>
      <c r="R42" s="8">
        <v>3523188</v>
      </c>
      <c r="S42" s="8">
        <v>3384388</v>
      </c>
      <c r="T42" s="8">
        <v>3379488</v>
      </c>
      <c r="U42" s="8">
        <v>3370872</v>
      </c>
      <c r="V42" s="8">
        <v>3307999</v>
      </c>
      <c r="W42" s="8">
        <v>3278114</v>
      </c>
      <c r="X42" s="8">
        <v>3291688</v>
      </c>
      <c r="Y42" s="8">
        <v>3272398</v>
      </c>
      <c r="Z42" s="8">
        <v>3363629</v>
      </c>
      <c r="AA42" s="8">
        <v>3287767</v>
      </c>
      <c r="AB42" s="8">
        <v>3334488</v>
      </c>
      <c r="AC42" s="8">
        <v>3300045</v>
      </c>
      <c r="AD42" s="8">
        <v>3291550</v>
      </c>
      <c r="AE42" s="8">
        <v>3226767</v>
      </c>
      <c r="AF42" s="8">
        <v>3223801</v>
      </c>
      <c r="AG42" s="8">
        <v>3118597</v>
      </c>
      <c r="AH42" s="8">
        <v>3170770</v>
      </c>
      <c r="AI42" s="8">
        <v>3122313</v>
      </c>
      <c r="AJ42" s="8">
        <v>3132208</v>
      </c>
      <c r="AK42" s="5">
        <v>3096672</v>
      </c>
      <c r="AL42" s="5">
        <v>3018020</v>
      </c>
      <c r="AM42" s="5">
        <v>3002899</v>
      </c>
      <c r="AN42" s="5">
        <v>2973239</v>
      </c>
      <c r="AO42" s="5">
        <v>2957937</v>
      </c>
      <c r="AP42" s="5">
        <v>2882255</v>
      </c>
      <c r="AQ42" s="5">
        <v>2814078</v>
      </c>
      <c r="AR42" s="5">
        <v>2810021</v>
      </c>
      <c r="AS42" s="5">
        <v>2761546</v>
      </c>
      <c r="AT42" s="5">
        <v>2710368</v>
      </c>
      <c r="AU42" s="5">
        <v>2678666</v>
      </c>
      <c r="AV42" s="5">
        <v>2734051</v>
      </c>
      <c r="AW42" s="5">
        <v>2698509</v>
      </c>
      <c r="AX42" s="5">
        <v>2633632</v>
      </c>
      <c r="AY42" s="5">
        <v>2652828</v>
      </c>
      <c r="AZ42" s="5">
        <v>2665287</v>
      </c>
      <c r="BA42" s="5">
        <v>2648773</v>
      </c>
      <c r="BB42" s="5">
        <v>2597530</v>
      </c>
      <c r="BC42" s="5">
        <v>2588951</v>
      </c>
      <c r="BD42" s="5">
        <v>2625371</v>
      </c>
      <c r="BE42" s="5">
        <v>2590866</v>
      </c>
      <c r="BF42" s="5">
        <v>2558646</v>
      </c>
      <c r="BG42" s="5">
        <v>2561150</v>
      </c>
      <c r="BH42" s="5">
        <v>2607170</v>
      </c>
      <c r="BI42" s="5">
        <v>2530453</v>
      </c>
      <c r="BJ42" s="5">
        <v>2445751</v>
      </c>
      <c r="BK42" s="5">
        <v>2338956</v>
      </c>
    </row>
    <row r="43" spans="1:63" x14ac:dyDescent="0.3">
      <c r="A43" s="6" t="s">
        <v>135</v>
      </c>
      <c r="B43" s="8"/>
      <c r="C43" s="8"/>
      <c r="D43" s="8"/>
      <c r="E43" s="8"/>
      <c r="F43" s="8"/>
      <c r="G43" s="8"/>
      <c r="H43" s="8"/>
      <c r="I43" s="8"/>
      <c r="J43" s="8"/>
      <c r="K43" s="8"/>
      <c r="L43" s="8"/>
      <c r="M43" s="8"/>
      <c r="N43" s="8"/>
      <c r="O43" s="8"/>
      <c r="P43" s="8"/>
      <c r="Q43" s="8"/>
      <c r="R43" s="8">
        <v>1279516</v>
      </c>
      <c r="S43" s="8">
        <v>1284697</v>
      </c>
      <c r="T43" s="8">
        <v>1303771</v>
      </c>
      <c r="U43" s="8">
        <v>1333625</v>
      </c>
      <c r="V43" s="8">
        <v>1349340</v>
      </c>
      <c r="W43" s="8">
        <v>1367836</v>
      </c>
      <c r="X43" s="8">
        <v>1392182</v>
      </c>
      <c r="Y43" s="8">
        <v>1429076</v>
      </c>
      <c r="Z43" s="8">
        <v>1457554</v>
      </c>
      <c r="AA43" s="8">
        <v>1505666</v>
      </c>
      <c r="AB43" s="8">
        <v>1546061</v>
      </c>
      <c r="AC43" s="8">
        <v>1606307</v>
      </c>
      <c r="AD43" s="8">
        <v>1733086</v>
      </c>
      <c r="AE43" s="8">
        <v>1787964</v>
      </c>
      <c r="AF43" s="8">
        <v>1844720</v>
      </c>
      <c r="AG43" s="8">
        <v>1895079</v>
      </c>
      <c r="AH43" s="8">
        <v>1954400</v>
      </c>
      <c r="AI43" s="8">
        <v>1692829</v>
      </c>
      <c r="AJ43" s="8">
        <v>1747224</v>
      </c>
      <c r="AK43" s="5">
        <v>1784120</v>
      </c>
      <c r="AL43" s="5">
        <v>1848702</v>
      </c>
      <c r="AM43" s="5">
        <v>1877968</v>
      </c>
      <c r="AN43" s="5">
        <v>1914891</v>
      </c>
      <c r="AO43" s="5">
        <v>1954683</v>
      </c>
      <c r="AP43" s="5">
        <v>1973084</v>
      </c>
      <c r="AQ43" s="5">
        <v>2000139</v>
      </c>
      <c r="AR43" s="5">
        <v>2013263</v>
      </c>
      <c r="AS43" s="5">
        <v>2059908</v>
      </c>
      <c r="AT43" s="5">
        <v>2081912</v>
      </c>
      <c r="AU43" s="5">
        <v>2123525</v>
      </c>
      <c r="AV43" s="5">
        <v>2137534</v>
      </c>
      <c r="AW43" s="5">
        <v>2176607</v>
      </c>
      <c r="AX43" s="5">
        <v>2201213</v>
      </c>
      <c r="AY43" s="5">
        <v>2193419</v>
      </c>
      <c r="AZ43" s="5">
        <v>2216019</v>
      </c>
      <c r="BA43" s="5">
        <v>2250099</v>
      </c>
      <c r="BB43" s="5">
        <v>2280664</v>
      </c>
      <c r="BC43" s="5">
        <v>2303794</v>
      </c>
      <c r="BD43" s="5">
        <v>2339706</v>
      </c>
      <c r="BE43" s="5">
        <v>2380627</v>
      </c>
      <c r="BF43" s="5">
        <v>2408768</v>
      </c>
      <c r="BG43" s="5">
        <v>2441880</v>
      </c>
      <c r="BH43" s="5">
        <v>2477095</v>
      </c>
      <c r="BI43" s="5">
        <v>2629856</v>
      </c>
      <c r="BJ43" s="5">
        <v>2675502</v>
      </c>
      <c r="BK43" s="5">
        <v>2728294</v>
      </c>
    </row>
    <row r="44" spans="1:63" x14ac:dyDescent="0.3">
      <c r="A44" s="6" t="s">
        <v>52</v>
      </c>
      <c r="B44" s="8"/>
      <c r="C44" s="8"/>
      <c r="D44" s="8"/>
      <c r="E44" s="8"/>
      <c r="F44" s="8"/>
      <c r="G44" s="8"/>
      <c r="H44" s="8"/>
      <c r="I44" s="8"/>
      <c r="J44" s="8"/>
      <c r="K44" s="8"/>
      <c r="L44" s="8"/>
      <c r="M44" s="8"/>
      <c r="N44" s="8"/>
      <c r="O44" s="8"/>
      <c r="P44" s="8"/>
      <c r="Q44" s="8"/>
      <c r="R44" s="8"/>
      <c r="S44" s="8"/>
      <c r="T44" s="8"/>
      <c r="U44" s="8"/>
      <c r="V44" s="8"/>
      <c r="W44" s="8"/>
      <c r="X44" s="8"/>
      <c r="Y44" s="8"/>
      <c r="Z44" s="8"/>
      <c r="AA44" s="8"/>
      <c r="AB44" s="8">
        <v>1922485</v>
      </c>
      <c r="AC44" s="8">
        <v>2094311</v>
      </c>
      <c r="AD44" s="8">
        <v>2172252</v>
      </c>
      <c r="AE44" s="8">
        <v>2202930</v>
      </c>
      <c r="AF44" s="8">
        <v>2305410</v>
      </c>
      <c r="AG44" s="8">
        <v>2387125</v>
      </c>
      <c r="AH44" s="8">
        <v>2421598</v>
      </c>
      <c r="AI44" s="8">
        <v>2449999</v>
      </c>
      <c r="AJ44" s="8">
        <v>2559922</v>
      </c>
      <c r="AK44" s="5">
        <v>2607507</v>
      </c>
      <c r="AL44" s="5">
        <v>2717901</v>
      </c>
      <c r="AM44" s="5">
        <v>2811170</v>
      </c>
      <c r="AN44" s="5">
        <v>2957275</v>
      </c>
      <c r="AO44" s="5">
        <v>3337147</v>
      </c>
      <c r="AP44" s="5">
        <v>3502280</v>
      </c>
      <c r="AQ44" s="5">
        <v>3967475</v>
      </c>
      <c r="AR44" s="5">
        <v>4134632</v>
      </c>
      <c r="AS44" s="5">
        <v>4178098</v>
      </c>
      <c r="AT44" s="5">
        <v>4190586</v>
      </c>
      <c r="AU44" s="5">
        <v>4240632</v>
      </c>
      <c r="AV44" s="5">
        <v>4382625</v>
      </c>
      <c r="AW44" s="5">
        <v>4417667</v>
      </c>
      <c r="AX44" s="5">
        <v>4423500</v>
      </c>
      <c r="AY44" s="5">
        <v>4486551</v>
      </c>
      <c r="AZ44" s="5">
        <v>4532192</v>
      </c>
      <c r="BA44" s="5">
        <v>4562365</v>
      </c>
      <c r="BB44" s="5">
        <v>4612707</v>
      </c>
      <c r="BC44" s="5">
        <v>4597562</v>
      </c>
      <c r="BD44" s="5">
        <v>4686876</v>
      </c>
      <c r="BE44" s="5">
        <v>4703614</v>
      </c>
      <c r="BF44" s="5">
        <v>4708915</v>
      </c>
      <c r="BG44" s="5">
        <v>4744843</v>
      </c>
      <c r="BH44" s="5">
        <v>4824185</v>
      </c>
      <c r="BI44" s="5">
        <v>4843634</v>
      </c>
      <c r="BJ44" s="5">
        <v>4793827</v>
      </c>
      <c r="BK44" s="5">
        <v>4776773</v>
      </c>
    </row>
    <row r="45" spans="1:63" x14ac:dyDescent="0.3">
      <c r="A45" s="6" t="s">
        <v>53</v>
      </c>
      <c r="B45" s="8"/>
      <c r="C45" s="8"/>
      <c r="D45" s="8"/>
      <c r="E45" s="8"/>
      <c r="F45" s="8"/>
      <c r="G45" s="8"/>
      <c r="H45" s="8"/>
      <c r="I45" s="8"/>
      <c r="J45" s="8"/>
      <c r="K45" s="8"/>
      <c r="L45" s="8"/>
      <c r="M45" s="8"/>
      <c r="N45" s="8"/>
      <c r="O45" s="8"/>
      <c r="P45" s="8"/>
      <c r="Q45" s="8"/>
      <c r="R45" s="8"/>
      <c r="S45" s="8">
        <v>33481</v>
      </c>
      <c r="T45" s="8">
        <v>42168</v>
      </c>
      <c r="U45" s="8">
        <v>61309</v>
      </c>
      <c r="V45" s="8">
        <v>82356</v>
      </c>
      <c r="W45" s="8">
        <v>91027</v>
      </c>
      <c r="X45" s="8">
        <v>106813</v>
      </c>
      <c r="Y45" s="8">
        <v>124563</v>
      </c>
      <c r="Z45" s="8">
        <v>141988</v>
      </c>
      <c r="AA45" s="8">
        <v>138655</v>
      </c>
      <c r="AB45" s="8">
        <v>148839</v>
      </c>
      <c r="AC45" s="8">
        <v>151171</v>
      </c>
      <c r="AD45" s="8">
        <v>148869</v>
      </c>
      <c r="AE45" s="8">
        <v>142729</v>
      </c>
      <c r="AF45" s="8">
        <v>145274</v>
      </c>
      <c r="AG45" s="8">
        <v>136328</v>
      </c>
      <c r="AH45" s="8">
        <v>127693</v>
      </c>
      <c r="AI45" s="8">
        <v>117695</v>
      </c>
      <c r="AJ45" s="8">
        <v>114796</v>
      </c>
      <c r="AK45" s="5">
        <v>107531</v>
      </c>
      <c r="AL45" s="5">
        <v>102419</v>
      </c>
      <c r="AM45" s="5">
        <v>94793</v>
      </c>
      <c r="AN45" s="5">
        <v>97011</v>
      </c>
      <c r="AO45" s="5">
        <v>92601</v>
      </c>
      <c r="AP45" s="5">
        <v>87619</v>
      </c>
      <c r="AQ45" s="5">
        <v>82018</v>
      </c>
      <c r="AR45" s="5">
        <v>79460</v>
      </c>
      <c r="AS45" s="5">
        <v>69328</v>
      </c>
      <c r="AT45" s="5">
        <v>64589</v>
      </c>
      <c r="AU45" s="5">
        <v>56703</v>
      </c>
      <c r="AV45" s="5">
        <v>56631</v>
      </c>
      <c r="AW45" s="5">
        <v>48696</v>
      </c>
      <c r="AX45" s="5">
        <v>42845</v>
      </c>
      <c r="AY45" s="5">
        <v>40468</v>
      </c>
      <c r="AZ45" s="5">
        <v>40918</v>
      </c>
      <c r="BA45" s="5">
        <v>35738</v>
      </c>
      <c r="BB45" s="5">
        <v>34240</v>
      </c>
      <c r="BC45" s="5">
        <v>30660</v>
      </c>
      <c r="BD45" s="5">
        <v>28643</v>
      </c>
      <c r="BE45" s="5">
        <v>24243</v>
      </c>
      <c r="BF45" s="5">
        <v>22775</v>
      </c>
      <c r="BG45" s="5">
        <v>21712</v>
      </c>
      <c r="BH45" s="5">
        <v>22326</v>
      </c>
      <c r="BI45" s="5">
        <v>17212</v>
      </c>
      <c r="BJ45" s="5">
        <v>18403</v>
      </c>
      <c r="BK45" s="5">
        <v>17068</v>
      </c>
    </row>
    <row r="46" spans="1:63" x14ac:dyDescent="0.3">
      <c r="A46" s="6" t="s">
        <v>54</v>
      </c>
      <c r="B46" s="8"/>
      <c r="C46" s="8"/>
      <c r="D46" s="8"/>
      <c r="E46" s="8"/>
      <c r="F46" s="8"/>
      <c r="G46" s="8"/>
      <c r="H46" s="8"/>
      <c r="I46" s="8"/>
      <c r="J46" s="8"/>
      <c r="K46" s="8"/>
      <c r="L46" s="8"/>
      <c r="M46" s="8"/>
      <c r="N46" s="8"/>
      <c r="O46" s="8"/>
      <c r="P46" s="8"/>
      <c r="Q46" s="8"/>
      <c r="R46" s="8"/>
      <c r="S46" s="8">
        <v>328774</v>
      </c>
      <c r="T46" s="8">
        <v>358117</v>
      </c>
      <c r="U46" s="8">
        <v>388483</v>
      </c>
      <c r="V46" s="8">
        <v>407737</v>
      </c>
      <c r="W46" s="8">
        <v>417593</v>
      </c>
      <c r="X46" s="8">
        <v>433733</v>
      </c>
      <c r="Y46" s="8">
        <v>447276</v>
      </c>
      <c r="Z46" s="8">
        <v>449380</v>
      </c>
      <c r="AA46" s="8">
        <v>445100</v>
      </c>
      <c r="AB46" s="8">
        <v>444369</v>
      </c>
      <c r="AC46" s="8">
        <v>442267</v>
      </c>
      <c r="AD46" s="8">
        <v>434162</v>
      </c>
      <c r="AE46" s="8">
        <v>427205</v>
      </c>
      <c r="AF46" s="8">
        <v>420859</v>
      </c>
      <c r="AG46" s="8">
        <v>418235</v>
      </c>
      <c r="AH46" s="8">
        <v>414771</v>
      </c>
      <c r="AI46" s="8">
        <v>406344</v>
      </c>
      <c r="AJ46" s="8">
        <v>399568</v>
      </c>
      <c r="AK46" s="5">
        <v>392309</v>
      </c>
      <c r="AL46" s="5">
        <v>386560</v>
      </c>
      <c r="AM46" s="5">
        <v>376030</v>
      </c>
      <c r="AN46" s="5">
        <v>365456</v>
      </c>
      <c r="AO46" s="5">
        <v>358115</v>
      </c>
      <c r="AP46" s="5">
        <v>347573</v>
      </c>
      <c r="AQ46" s="5">
        <v>332587</v>
      </c>
      <c r="AR46" s="5">
        <v>330341</v>
      </c>
      <c r="AS46" s="5">
        <v>320913</v>
      </c>
      <c r="AT46" s="5">
        <v>304014</v>
      </c>
      <c r="AU46" s="5">
        <v>293374</v>
      </c>
      <c r="AV46" s="5">
        <v>304220</v>
      </c>
      <c r="AW46" s="5">
        <v>298247</v>
      </c>
      <c r="AX46" s="5">
        <v>296440</v>
      </c>
      <c r="AY46" s="5">
        <v>267264</v>
      </c>
      <c r="AZ46" s="5">
        <v>260575</v>
      </c>
      <c r="BA46" s="5">
        <v>257304</v>
      </c>
      <c r="BB46" s="5">
        <v>262983</v>
      </c>
      <c r="BC46" s="5">
        <v>266324</v>
      </c>
      <c r="BD46" s="5">
        <v>270333</v>
      </c>
      <c r="BE46" s="5">
        <v>274176</v>
      </c>
      <c r="BF46" s="5">
        <v>279598</v>
      </c>
      <c r="BG46" s="5">
        <v>282124</v>
      </c>
      <c r="BH46" s="5">
        <v>284307</v>
      </c>
      <c r="BI46" s="5">
        <v>285283</v>
      </c>
      <c r="BJ46" s="5">
        <v>302160</v>
      </c>
      <c r="BK46" s="5">
        <v>300907</v>
      </c>
    </row>
    <row r="47" spans="1:63" x14ac:dyDescent="0.3">
      <c r="A47" s="6" t="s">
        <v>76</v>
      </c>
      <c r="B47" s="8"/>
      <c r="C47" s="8"/>
      <c r="D47" s="8"/>
      <c r="E47" s="8"/>
      <c r="F47" s="8"/>
      <c r="G47" s="8"/>
      <c r="H47" s="8"/>
      <c r="I47" s="8"/>
      <c r="J47" s="8"/>
      <c r="K47" s="8"/>
      <c r="L47" s="8"/>
      <c r="M47" s="8"/>
      <c r="N47" s="8"/>
      <c r="O47" s="8"/>
      <c r="P47" s="8"/>
      <c r="Q47" s="8"/>
      <c r="R47" s="8"/>
      <c r="S47" s="8">
        <v>362255</v>
      </c>
      <c r="T47" s="8">
        <v>400285</v>
      </c>
      <c r="U47" s="8">
        <v>449792</v>
      </c>
      <c r="V47" s="8">
        <v>490093</v>
      </c>
      <c r="W47" s="8">
        <v>508620</v>
      </c>
      <c r="X47" s="8">
        <v>540546</v>
      </c>
      <c r="Y47" s="8">
        <v>571839</v>
      </c>
      <c r="Z47" s="8">
        <v>591368</v>
      </c>
      <c r="AA47" s="8">
        <v>583755</v>
      </c>
      <c r="AB47" s="8">
        <v>593208</v>
      </c>
      <c r="AC47" s="8">
        <v>593438</v>
      </c>
      <c r="AD47" s="8">
        <v>583031</v>
      </c>
      <c r="AE47" s="8">
        <v>569934</v>
      </c>
      <c r="AF47" s="8">
        <v>566133</v>
      </c>
      <c r="AG47" s="8">
        <v>554563</v>
      </c>
      <c r="AH47" s="8">
        <v>542464</v>
      </c>
      <c r="AI47" s="8">
        <v>524039</v>
      </c>
      <c r="AJ47" s="8">
        <v>514364</v>
      </c>
      <c r="AK47" s="5">
        <v>499840</v>
      </c>
      <c r="AL47" s="5">
        <v>488979</v>
      </c>
      <c r="AM47" s="5">
        <v>470823</v>
      </c>
      <c r="AN47" s="5">
        <v>462467</v>
      </c>
      <c r="AO47" s="5">
        <v>450716</v>
      </c>
      <c r="AP47" s="5">
        <v>435192</v>
      </c>
      <c r="AQ47" s="5">
        <v>414605</v>
      </c>
      <c r="AR47" s="5">
        <v>409801</v>
      </c>
      <c r="AS47" s="5">
        <v>390241</v>
      </c>
      <c r="AT47" s="5">
        <v>368603</v>
      </c>
      <c r="AU47" s="5">
        <v>350077</v>
      </c>
      <c r="AV47" s="5">
        <v>360851</v>
      </c>
      <c r="AW47" s="5">
        <v>346943</v>
      </c>
      <c r="AX47" s="5">
        <v>339285</v>
      </c>
      <c r="AY47" s="5">
        <v>307732</v>
      </c>
      <c r="AZ47" s="5">
        <v>301493</v>
      </c>
      <c r="BA47" s="5">
        <v>293042</v>
      </c>
      <c r="BB47" s="5">
        <v>297223</v>
      </c>
      <c r="BC47" s="5">
        <v>296984</v>
      </c>
      <c r="BD47" s="5">
        <v>298976</v>
      </c>
      <c r="BE47" s="5">
        <v>298419</v>
      </c>
      <c r="BF47" s="5">
        <v>302373</v>
      </c>
      <c r="BG47" s="5">
        <v>303836</v>
      </c>
      <c r="BH47" s="5">
        <v>306633</v>
      </c>
      <c r="BI47" s="5">
        <v>302495</v>
      </c>
      <c r="BJ47" s="5">
        <v>320563</v>
      </c>
      <c r="BK47" s="5">
        <v>317975</v>
      </c>
    </row>
    <row r="48" spans="1:63" x14ac:dyDescent="0.3">
      <c r="A48" s="6" t="s">
        <v>50</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v>339634</v>
      </c>
      <c r="AJ48" s="8">
        <v>355854</v>
      </c>
      <c r="AK48" s="5">
        <v>390439</v>
      </c>
      <c r="AL48" s="5">
        <v>397038</v>
      </c>
      <c r="AM48" s="5">
        <v>416039</v>
      </c>
      <c r="AN48" s="5">
        <v>438866</v>
      </c>
      <c r="AO48" s="5">
        <v>457493</v>
      </c>
      <c r="AP48" s="5">
        <v>480107</v>
      </c>
      <c r="AQ48" s="5">
        <v>503647</v>
      </c>
      <c r="AR48" s="5">
        <v>530892</v>
      </c>
      <c r="AS48" s="5">
        <v>554070</v>
      </c>
      <c r="AT48" s="5">
        <v>575376</v>
      </c>
      <c r="AU48" s="5">
        <v>606683</v>
      </c>
      <c r="AV48" s="5">
        <v>647894</v>
      </c>
      <c r="AW48" s="5">
        <v>670389</v>
      </c>
      <c r="AX48" s="5">
        <v>707598</v>
      </c>
      <c r="AY48" s="5">
        <v>746803</v>
      </c>
      <c r="AZ48" s="5">
        <v>788953</v>
      </c>
      <c r="BA48" s="5">
        <v>828780</v>
      </c>
      <c r="BB48" s="5">
        <v>881540</v>
      </c>
      <c r="BC48" s="5">
        <v>930806</v>
      </c>
      <c r="BD48" s="5">
        <v>974719</v>
      </c>
      <c r="BE48" s="5">
        <v>1012434</v>
      </c>
      <c r="BF48" s="5">
        <v>1059281</v>
      </c>
      <c r="BG48" s="5">
        <v>1112082</v>
      </c>
      <c r="BH48" s="5">
        <v>1154738</v>
      </c>
      <c r="BI48" s="5">
        <v>1206513</v>
      </c>
      <c r="BJ48" s="5">
        <v>1295598</v>
      </c>
      <c r="BK48" s="5">
        <v>1353232</v>
      </c>
    </row>
    <row r="49" spans="1:63" x14ac:dyDescent="0.3">
      <c r="A49" s="6" t="s">
        <v>81</v>
      </c>
      <c r="B49" s="8"/>
      <c r="C49" s="8"/>
      <c r="D49" s="8"/>
      <c r="E49" s="8"/>
      <c r="F49" s="8"/>
      <c r="G49" s="8"/>
      <c r="H49" s="8"/>
      <c r="I49" s="8"/>
      <c r="J49" s="8"/>
      <c r="K49" s="8"/>
      <c r="L49" s="8"/>
      <c r="M49" s="8"/>
      <c r="N49" s="8"/>
      <c r="O49" s="8"/>
      <c r="P49" s="8"/>
      <c r="Q49" s="8"/>
      <c r="R49" s="8"/>
      <c r="S49" s="8"/>
      <c r="T49" s="8"/>
      <c r="U49" s="8"/>
      <c r="V49" s="8"/>
      <c r="W49" s="8"/>
      <c r="X49" s="8"/>
      <c r="Y49" s="8"/>
      <c r="Z49" s="8"/>
      <c r="AA49" s="8">
        <v>757507</v>
      </c>
      <c r="AB49" s="8">
        <v>773404</v>
      </c>
      <c r="AC49" s="8">
        <v>796879</v>
      </c>
      <c r="AD49" s="8">
        <v>907151</v>
      </c>
      <c r="AE49" s="8">
        <v>934683</v>
      </c>
      <c r="AF49" s="8">
        <v>953802</v>
      </c>
      <c r="AG49" s="8">
        <v>976645</v>
      </c>
      <c r="AH49" s="8">
        <v>1005384</v>
      </c>
      <c r="AI49" s="8">
        <v>1046339</v>
      </c>
      <c r="AJ49" s="8">
        <v>1075549</v>
      </c>
      <c r="AK49" s="5">
        <v>1118535</v>
      </c>
      <c r="AL49" s="5">
        <v>1140007</v>
      </c>
      <c r="AM49" s="5">
        <v>1170442</v>
      </c>
      <c r="AN49" s="5">
        <v>1208652</v>
      </c>
      <c r="AO49" s="5">
        <v>1238286</v>
      </c>
      <c r="AP49" s="5">
        <v>1268305</v>
      </c>
      <c r="AQ49" s="5">
        <v>1305544</v>
      </c>
      <c r="AR49" s="5">
        <v>1342937</v>
      </c>
      <c r="AS49" s="5">
        <v>1380758</v>
      </c>
      <c r="AT49" s="5">
        <v>1412511</v>
      </c>
      <c r="AU49" s="5">
        <v>1439186</v>
      </c>
      <c r="AV49" s="5">
        <v>1499769</v>
      </c>
      <c r="AW49" s="5">
        <v>1537370</v>
      </c>
      <c r="AX49" s="5">
        <v>1586621</v>
      </c>
      <c r="AY49" s="5">
        <v>1622765</v>
      </c>
      <c r="AZ49" s="5">
        <v>1671911</v>
      </c>
      <c r="BA49" s="5">
        <v>1722099</v>
      </c>
      <c r="BB49" s="5">
        <v>1789135</v>
      </c>
      <c r="BC49" s="5">
        <v>1849813</v>
      </c>
      <c r="BD49" s="5">
        <v>1908997</v>
      </c>
      <c r="BE49" s="5">
        <v>1962288</v>
      </c>
      <c r="BF49" s="5">
        <v>2023038</v>
      </c>
      <c r="BG49" s="5">
        <v>2090857</v>
      </c>
      <c r="BH49" s="5">
        <v>2146414</v>
      </c>
      <c r="BI49" s="5">
        <v>2209474</v>
      </c>
      <c r="BJ49" s="5">
        <v>2320105</v>
      </c>
      <c r="BK49" s="5">
        <v>2393592</v>
      </c>
    </row>
    <row r="50" spans="1:63" x14ac:dyDescent="0.3">
      <c r="A50" s="6" t="s">
        <v>82</v>
      </c>
      <c r="B50" s="8"/>
      <c r="C50" s="8"/>
      <c r="D50" s="8"/>
      <c r="E50" s="8"/>
      <c r="F50" s="8"/>
      <c r="G50" s="8"/>
      <c r="H50" s="8"/>
      <c r="I50" s="8"/>
      <c r="J50" s="8"/>
      <c r="K50" s="8"/>
      <c r="L50" s="8"/>
      <c r="M50" s="8"/>
      <c r="N50" s="8"/>
      <c r="O50" s="8"/>
      <c r="P50" s="8"/>
      <c r="Q50" s="8"/>
      <c r="R50" s="8"/>
      <c r="S50" s="8"/>
      <c r="T50" s="8"/>
      <c r="U50" s="8"/>
      <c r="V50" s="8"/>
      <c r="W50" s="8"/>
      <c r="X50" s="8"/>
      <c r="Y50" s="8"/>
      <c r="Z50" s="8"/>
      <c r="AA50" s="8">
        <v>654384</v>
      </c>
      <c r="AB50" s="8">
        <v>668872</v>
      </c>
      <c r="AC50" s="8">
        <v>690514</v>
      </c>
      <c r="AD50" s="8">
        <v>797673</v>
      </c>
      <c r="AE50" s="8">
        <v>824240</v>
      </c>
      <c r="AF50" s="8">
        <v>844052</v>
      </c>
      <c r="AG50" s="8">
        <v>866781</v>
      </c>
      <c r="AH50" s="8">
        <v>891010</v>
      </c>
      <c r="AI50" s="8">
        <v>591360</v>
      </c>
      <c r="AJ50" s="8">
        <v>604141</v>
      </c>
      <c r="AK50" s="5">
        <v>611969</v>
      </c>
      <c r="AL50" s="5">
        <v>623097</v>
      </c>
      <c r="AM50" s="5">
        <v>633998</v>
      </c>
      <c r="AN50" s="5">
        <v>650839</v>
      </c>
      <c r="AO50" s="5">
        <v>660831</v>
      </c>
      <c r="AP50" s="5">
        <v>668862</v>
      </c>
      <c r="AQ50" s="5">
        <v>684316</v>
      </c>
      <c r="AR50" s="5">
        <v>688247</v>
      </c>
      <c r="AS50" s="5">
        <v>707743</v>
      </c>
      <c r="AT50" s="5">
        <v>715358</v>
      </c>
      <c r="AU50" s="5">
        <v>714524</v>
      </c>
      <c r="AV50" s="5">
        <v>724716</v>
      </c>
      <c r="AW50" s="5">
        <v>736469</v>
      </c>
      <c r="AX50" s="5">
        <v>740231</v>
      </c>
      <c r="AY50" s="5">
        <v>749509</v>
      </c>
      <c r="AZ50" s="5">
        <v>759509</v>
      </c>
      <c r="BA50" s="5">
        <v>770299</v>
      </c>
      <c r="BB50" s="5">
        <v>776181</v>
      </c>
      <c r="BC50" s="5">
        <v>783395</v>
      </c>
      <c r="BD50" s="5">
        <v>796640</v>
      </c>
      <c r="BE50" s="5">
        <v>809112</v>
      </c>
      <c r="BF50" s="5">
        <v>818688</v>
      </c>
      <c r="BG50" s="5">
        <v>830767</v>
      </c>
      <c r="BH50" s="5">
        <v>840491</v>
      </c>
      <c r="BI50" s="5">
        <v>850668</v>
      </c>
      <c r="BJ50" s="5">
        <v>857380</v>
      </c>
      <c r="BK50" s="5">
        <v>875674</v>
      </c>
    </row>
    <row r="51" spans="1:63" x14ac:dyDescent="0.3">
      <c r="A51" s="6" t="s">
        <v>83</v>
      </c>
      <c r="B51" s="8"/>
      <c r="C51" s="8"/>
      <c r="D51" s="8"/>
      <c r="E51" s="8"/>
      <c r="F51" s="8"/>
      <c r="G51" s="8"/>
      <c r="H51" s="8"/>
      <c r="I51" s="8"/>
      <c r="J51" s="8"/>
      <c r="K51" s="8"/>
      <c r="L51" s="8"/>
      <c r="M51" s="8"/>
      <c r="N51" s="8"/>
      <c r="O51" s="8"/>
      <c r="P51" s="8"/>
      <c r="Q51" s="8"/>
      <c r="R51" s="8"/>
      <c r="S51" s="8"/>
      <c r="T51" s="8"/>
      <c r="U51" s="8"/>
      <c r="V51" s="8"/>
      <c r="W51" s="8"/>
      <c r="X51" s="8"/>
      <c r="Y51" s="8"/>
      <c r="Z51" s="8"/>
      <c r="AA51" s="8">
        <v>1193259</v>
      </c>
      <c r="AB51" s="8">
        <v>1217026</v>
      </c>
      <c r="AC51" s="8">
        <v>1251695</v>
      </c>
      <c r="AD51" s="8">
        <v>1260097</v>
      </c>
      <c r="AE51" s="8">
        <v>1280486</v>
      </c>
      <c r="AF51" s="8">
        <v>1311777</v>
      </c>
      <c r="AG51" s="8">
        <v>1336669</v>
      </c>
      <c r="AH51" s="8">
        <v>1363787</v>
      </c>
      <c r="AI51" s="8">
        <v>1392468</v>
      </c>
      <c r="AJ51" s="8">
        <v>1427097</v>
      </c>
      <c r="AK51" s="5">
        <v>1448333</v>
      </c>
      <c r="AL51" s="5">
        <v>1492293</v>
      </c>
      <c r="AM51" s="5">
        <v>1499595</v>
      </c>
      <c r="AN51" s="5">
        <v>1510561</v>
      </c>
      <c r="AO51" s="5">
        <v>1532005</v>
      </c>
      <c r="AP51" s="5">
        <v>1532459</v>
      </c>
      <c r="AQ51" s="5">
        <v>1530829</v>
      </c>
      <c r="AR51" s="5">
        <v>1531559</v>
      </c>
      <c r="AS51" s="5">
        <v>1554133</v>
      </c>
      <c r="AT51" s="5">
        <v>1548791</v>
      </c>
      <c r="AU51" s="5">
        <v>1584396</v>
      </c>
      <c r="AV51" s="5">
        <v>1589879</v>
      </c>
      <c r="AW51" s="5">
        <v>1607873</v>
      </c>
      <c r="AX51" s="5">
        <v>1618630</v>
      </c>
      <c r="AY51" s="5">
        <v>1584721</v>
      </c>
      <c r="AZ51" s="5">
        <v>1593636</v>
      </c>
      <c r="BA51" s="5">
        <v>1614084</v>
      </c>
      <c r="BB51" s="5">
        <v>1636052</v>
      </c>
      <c r="BC51" s="5">
        <v>1651111</v>
      </c>
      <c r="BD51" s="5">
        <v>1675761</v>
      </c>
      <c r="BE51" s="5">
        <v>1704949</v>
      </c>
      <c r="BF51" s="5">
        <v>1724609</v>
      </c>
      <c r="BG51" s="5">
        <v>1745229</v>
      </c>
      <c r="BH51" s="5">
        <v>1769726</v>
      </c>
      <c r="BI51" s="5">
        <v>1912178</v>
      </c>
      <c r="BJ51" s="5">
        <v>1953155</v>
      </c>
      <c r="BK51" s="5">
        <v>1988841</v>
      </c>
    </row>
    <row r="52" spans="1:63" x14ac:dyDescent="0.3">
      <c r="A52" s="15" t="s">
        <v>84</v>
      </c>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v>851282</v>
      </c>
      <c r="AB52" s="17">
        <v>877189</v>
      </c>
      <c r="AC52" s="17">
        <v>915793</v>
      </c>
      <c r="AD52" s="17">
        <v>935413</v>
      </c>
      <c r="AE52" s="17">
        <v>963724</v>
      </c>
      <c r="AF52" s="17">
        <v>1000668</v>
      </c>
      <c r="AG52" s="17">
        <v>1028298</v>
      </c>
      <c r="AH52" s="17">
        <v>1063390</v>
      </c>
      <c r="AI52" s="17">
        <v>1101469</v>
      </c>
      <c r="AJ52" s="17">
        <v>1143083</v>
      </c>
      <c r="AK52" s="19">
        <v>1172151</v>
      </c>
      <c r="AL52" s="19">
        <v>1225605</v>
      </c>
      <c r="AM52" s="19">
        <v>1243970</v>
      </c>
      <c r="AN52" s="19">
        <v>1264052</v>
      </c>
      <c r="AO52" s="19">
        <v>1293852</v>
      </c>
      <c r="AP52" s="19">
        <v>1304222</v>
      </c>
      <c r="AQ52" s="19">
        <v>1315823</v>
      </c>
      <c r="AR52" s="19">
        <v>1325016</v>
      </c>
      <c r="AS52" s="19">
        <v>1352165</v>
      </c>
      <c r="AT52" s="19">
        <v>1366554</v>
      </c>
      <c r="AU52" s="19">
        <v>1409001</v>
      </c>
      <c r="AV52" s="19">
        <v>1412818</v>
      </c>
      <c r="AW52" s="19">
        <v>1440138</v>
      </c>
      <c r="AX52" s="19">
        <v>1460982</v>
      </c>
      <c r="AY52" s="19">
        <v>1443910</v>
      </c>
      <c r="AZ52" s="19">
        <v>1456510</v>
      </c>
      <c r="BA52" s="19">
        <v>1479800</v>
      </c>
      <c r="BB52" s="19">
        <v>1504483</v>
      </c>
      <c r="BC52" s="19">
        <v>1520399</v>
      </c>
      <c r="BD52" s="19">
        <v>1543066</v>
      </c>
      <c r="BE52" s="19">
        <v>1571515</v>
      </c>
      <c r="BF52" s="19">
        <v>1590080</v>
      </c>
      <c r="BG52" s="19">
        <v>1611113</v>
      </c>
      <c r="BH52" s="19">
        <v>1636604</v>
      </c>
      <c r="BI52" s="19">
        <v>1779188</v>
      </c>
      <c r="BJ52" s="19">
        <v>1818122</v>
      </c>
      <c r="BK52" s="19">
        <v>1852620</v>
      </c>
    </row>
    <row r="53" spans="1:63" x14ac:dyDescent="0.3">
      <c r="A53" s="6" t="s">
        <v>55</v>
      </c>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5"/>
      <c r="AL53" s="5"/>
      <c r="AM53" s="5"/>
      <c r="AN53" s="5"/>
      <c r="AO53" s="5"/>
      <c r="AP53" s="5"/>
      <c r="AQ53" s="5"/>
      <c r="AR53" s="5"/>
      <c r="AS53" s="5"/>
      <c r="AT53" s="5"/>
      <c r="AU53" s="5">
        <v>721827</v>
      </c>
      <c r="AV53" s="5">
        <v>684604</v>
      </c>
      <c r="AW53" s="5">
        <v>637015</v>
      </c>
      <c r="AX53" s="5">
        <v>607525</v>
      </c>
      <c r="AY53" s="5">
        <v>587377</v>
      </c>
      <c r="AZ53" s="5">
        <v>621368</v>
      </c>
      <c r="BA53" s="5">
        <v>650025</v>
      </c>
      <c r="BB53" s="5">
        <v>581383</v>
      </c>
      <c r="BC53" s="5">
        <v>551664</v>
      </c>
      <c r="BD53" s="5">
        <v>544052</v>
      </c>
      <c r="BE53" s="5">
        <v>534030</v>
      </c>
      <c r="BF53" s="5">
        <v>521912</v>
      </c>
      <c r="BG53" s="5">
        <v>505999</v>
      </c>
      <c r="BH53" s="5">
        <v>494520</v>
      </c>
      <c r="BI53" s="5">
        <v>484668</v>
      </c>
      <c r="BJ53" s="5">
        <v>468984</v>
      </c>
      <c r="BK53" s="5">
        <v>473019</v>
      </c>
    </row>
    <row r="54" spans="1:63" x14ac:dyDescent="0.3">
      <c r="A54" s="6" t="s">
        <v>56</v>
      </c>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5"/>
      <c r="AL54" s="5"/>
      <c r="AM54" s="5"/>
      <c r="AN54" s="5"/>
      <c r="AO54" s="5"/>
      <c r="AP54" s="5"/>
      <c r="AQ54" s="5"/>
      <c r="AR54" s="5"/>
      <c r="AS54" s="5"/>
      <c r="AT54" s="5"/>
      <c r="AU54" s="5">
        <v>3029185</v>
      </c>
      <c r="AV54" s="5">
        <v>2847711</v>
      </c>
      <c r="AW54" s="5">
        <v>2697506</v>
      </c>
      <c r="AX54" s="5">
        <v>2589421</v>
      </c>
      <c r="AY54" s="5">
        <v>2520951</v>
      </c>
      <c r="AZ54" s="5">
        <v>2489006</v>
      </c>
      <c r="BA54" s="5">
        <v>2438756</v>
      </c>
      <c r="BB54" s="5">
        <v>2419760</v>
      </c>
      <c r="BC54" s="5">
        <v>2396876</v>
      </c>
      <c r="BD54" s="5">
        <v>2285930</v>
      </c>
      <c r="BE54" s="5">
        <v>2244176</v>
      </c>
      <c r="BF54" s="5">
        <v>2177995</v>
      </c>
      <c r="BG54" s="5">
        <v>2221981</v>
      </c>
      <c r="BH54" s="5">
        <v>2218268</v>
      </c>
      <c r="BI54" s="5">
        <v>2220934</v>
      </c>
      <c r="BJ54" s="5">
        <v>2254047</v>
      </c>
      <c r="BK54" s="5">
        <v>1992894</v>
      </c>
    </row>
    <row r="55" spans="1:63" x14ac:dyDescent="0.3">
      <c r="A55" s="6" t="s">
        <v>57</v>
      </c>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5"/>
      <c r="AL55" s="5"/>
      <c r="AM55" s="5"/>
      <c r="AN55" s="5"/>
      <c r="AO55" s="5"/>
      <c r="AP55" s="5"/>
      <c r="AQ55" s="5"/>
      <c r="AR55" s="5"/>
      <c r="AS55" s="5"/>
      <c r="AT55" s="5"/>
      <c r="AU55" s="5">
        <v>2007939</v>
      </c>
      <c r="AV55" s="5">
        <v>2348015</v>
      </c>
      <c r="AW55" s="5">
        <v>2557927</v>
      </c>
      <c r="AX55" s="5">
        <v>2684782</v>
      </c>
      <c r="AY55" s="5">
        <v>2792454</v>
      </c>
      <c r="AZ55" s="5">
        <v>2861377</v>
      </c>
      <c r="BA55" s="5">
        <v>2931913</v>
      </c>
      <c r="BB55" s="5">
        <v>3055814</v>
      </c>
      <c r="BC55" s="5">
        <v>3171995</v>
      </c>
      <c r="BD55" s="5">
        <v>3408790</v>
      </c>
      <c r="BE55" s="5">
        <v>3504140</v>
      </c>
      <c r="BF55" s="5">
        <v>3629162</v>
      </c>
      <c r="BG55" s="5">
        <v>3690968</v>
      </c>
      <c r="BH55" s="5">
        <v>3832848</v>
      </c>
      <c r="BI55" s="5">
        <v>3963711</v>
      </c>
      <c r="BJ55" s="5">
        <v>4014383</v>
      </c>
      <c r="BK55" s="5">
        <v>4272544</v>
      </c>
    </row>
    <row r="56" spans="1:63" x14ac:dyDescent="0.3">
      <c r="A56" s="57"/>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row>
    <row r="57" spans="1:63" x14ac:dyDescent="0.3">
      <c r="A57" s="11"/>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row>
    <row r="58" spans="1:63" x14ac:dyDescent="0.3">
      <c r="A58" s="13" t="s">
        <v>67</v>
      </c>
      <c r="B58" s="26" t="s">
        <v>23</v>
      </c>
      <c r="C58" s="26" t="s">
        <v>24</v>
      </c>
      <c r="D58" s="26" t="s">
        <v>25</v>
      </c>
      <c r="E58" s="26" t="s">
        <v>26</v>
      </c>
      <c r="F58" s="26" t="s">
        <v>27</v>
      </c>
      <c r="G58" s="26" t="s">
        <v>28</v>
      </c>
      <c r="H58" s="26" t="s">
        <v>29</v>
      </c>
      <c r="I58" s="26" t="s">
        <v>30</v>
      </c>
      <c r="J58" s="26" t="s">
        <v>31</v>
      </c>
      <c r="K58" s="26" t="s">
        <v>32</v>
      </c>
      <c r="L58" s="26" t="s">
        <v>33</v>
      </c>
      <c r="M58" s="26" t="s">
        <v>34</v>
      </c>
      <c r="N58" s="26" t="s">
        <v>35</v>
      </c>
      <c r="O58" s="26" t="s">
        <v>36</v>
      </c>
      <c r="P58" s="26" t="s">
        <v>37</v>
      </c>
      <c r="Q58" s="26" t="s">
        <v>38</v>
      </c>
      <c r="R58" s="26" t="s">
        <v>39</v>
      </c>
      <c r="S58" s="26" t="s">
        <v>40</v>
      </c>
      <c r="T58" s="26" t="s">
        <v>41</v>
      </c>
      <c r="U58" s="26" t="s">
        <v>42</v>
      </c>
      <c r="V58" s="26" t="s">
        <v>43</v>
      </c>
      <c r="W58" s="26" t="s">
        <v>44</v>
      </c>
      <c r="X58" s="26" t="s">
        <v>45</v>
      </c>
      <c r="Y58" s="26" t="s">
        <v>46</v>
      </c>
      <c r="Z58" s="26" t="s">
        <v>3</v>
      </c>
      <c r="AA58" s="26" t="s">
        <v>4</v>
      </c>
      <c r="AB58" s="26" t="s">
        <v>5</v>
      </c>
      <c r="AC58" s="26" t="s">
        <v>6</v>
      </c>
      <c r="AD58" s="26" t="s">
        <v>7</v>
      </c>
      <c r="AE58" s="26" t="s">
        <v>8</v>
      </c>
      <c r="AF58" s="26" t="s">
        <v>9</v>
      </c>
      <c r="AG58" s="26" t="s">
        <v>10</v>
      </c>
      <c r="AH58" s="26" t="s">
        <v>11</v>
      </c>
      <c r="AI58" s="26" t="s">
        <v>12</v>
      </c>
      <c r="AJ58" s="26" t="s">
        <v>13</v>
      </c>
      <c r="AK58" s="26" t="s">
        <v>14</v>
      </c>
      <c r="AL58" s="26" t="s">
        <v>15</v>
      </c>
      <c r="AM58" s="26" t="s">
        <v>16</v>
      </c>
      <c r="AN58" s="26" t="s">
        <v>17</v>
      </c>
      <c r="AO58" s="26" t="s">
        <v>18</v>
      </c>
      <c r="AP58" s="26" t="s">
        <v>19</v>
      </c>
      <c r="AQ58" s="26" t="s">
        <v>20</v>
      </c>
      <c r="AR58" s="26" t="s">
        <v>21</v>
      </c>
      <c r="AS58" s="26" t="s">
        <v>22</v>
      </c>
      <c r="AT58" s="26" t="s">
        <v>47</v>
      </c>
      <c r="AU58" s="26" t="s">
        <v>48</v>
      </c>
      <c r="AV58" s="26" t="s">
        <v>69</v>
      </c>
      <c r="AW58" s="26" t="s">
        <v>70</v>
      </c>
      <c r="AX58" s="26" t="s">
        <v>89</v>
      </c>
      <c r="AY58" s="26" t="s">
        <v>90</v>
      </c>
      <c r="AZ58" s="7" t="s">
        <v>119</v>
      </c>
      <c r="BA58" s="7" t="s">
        <v>123</v>
      </c>
      <c r="BB58" s="7" t="s">
        <v>124</v>
      </c>
      <c r="BC58" s="7" t="s">
        <v>125</v>
      </c>
      <c r="BD58" s="7" t="s">
        <v>126</v>
      </c>
      <c r="BE58" s="7" t="s">
        <v>127</v>
      </c>
      <c r="BF58" s="7" t="s">
        <v>128</v>
      </c>
      <c r="BG58" s="7" t="s">
        <v>129</v>
      </c>
      <c r="BH58" s="7" t="s">
        <v>137</v>
      </c>
      <c r="BI58" s="7" t="s">
        <v>139</v>
      </c>
      <c r="BJ58" s="7" t="s">
        <v>140</v>
      </c>
      <c r="BK58" s="7" t="s">
        <v>166</v>
      </c>
    </row>
    <row r="59" spans="1:63" x14ac:dyDescent="0.3">
      <c r="A59" s="9" t="s">
        <v>67</v>
      </c>
      <c r="B59" s="8">
        <v>63500</v>
      </c>
      <c r="C59" s="8">
        <v>63500</v>
      </c>
      <c r="D59" s="8">
        <v>60000</v>
      </c>
      <c r="E59" s="8">
        <v>85000</v>
      </c>
      <c r="F59" s="8">
        <v>70075</v>
      </c>
      <c r="G59" s="8">
        <v>72351</v>
      </c>
      <c r="H59" s="8">
        <v>75326</v>
      </c>
      <c r="I59" s="8">
        <v>83130</v>
      </c>
      <c r="J59" s="8">
        <v>81568</v>
      </c>
      <c r="K59" s="8">
        <v>86540</v>
      </c>
      <c r="L59" s="8">
        <v>92039</v>
      </c>
      <c r="M59" s="8">
        <v>99057</v>
      </c>
      <c r="N59" s="8">
        <v>82501</v>
      </c>
      <c r="O59" s="8">
        <v>79395</v>
      </c>
      <c r="P59" s="8">
        <v>91298</v>
      </c>
      <c r="Q59" s="8">
        <v>98933</v>
      </c>
      <c r="R59" s="8">
        <v>86538</v>
      </c>
      <c r="S59" s="8">
        <v>85648</v>
      </c>
      <c r="T59" s="8">
        <v>93060</v>
      </c>
      <c r="U59" s="8">
        <v>92207</v>
      </c>
      <c r="V59" s="8">
        <v>85556</v>
      </c>
      <c r="W59" s="8">
        <v>75437</v>
      </c>
      <c r="X59" s="8">
        <v>75886</v>
      </c>
      <c r="Y59" s="8">
        <v>115261</v>
      </c>
      <c r="Z59" s="8">
        <v>107399</v>
      </c>
      <c r="AA59" s="8">
        <v>123646</v>
      </c>
      <c r="AB59" s="8">
        <v>104011</v>
      </c>
      <c r="AC59" s="8">
        <v>118042</v>
      </c>
      <c r="AD59" s="8">
        <v>94460</v>
      </c>
      <c r="AE59" s="8">
        <v>102445</v>
      </c>
      <c r="AF59" s="8">
        <v>105847</v>
      </c>
      <c r="AG59" s="8">
        <v>107720</v>
      </c>
      <c r="AH59" s="8">
        <v>98407</v>
      </c>
      <c r="AI59" s="8">
        <v>104037</v>
      </c>
      <c r="AJ59" s="8">
        <v>114486</v>
      </c>
      <c r="AK59" s="5">
        <v>117307</v>
      </c>
      <c r="AL59" s="5">
        <v>102973</v>
      </c>
      <c r="AM59" s="5">
        <v>97718</v>
      </c>
      <c r="AN59" s="5">
        <v>101164</v>
      </c>
      <c r="AO59" s="5">
        <v>111763</v>
      </c>
      <c r="AP59" s="5">
        <v>92606</v>
      </c>
      <c r="AQ59" s="5">
        <v>80703</v>
      </c>
      <c r="AR59" s="5">
        <v>95589</v>
      </c>
      <c r="AS59" s="5">
        <v>103056</v>
      </c>
      <c r="AT59" s="5">
        <v>87155</v>
      </c>
      <c r="AU59" s="5">
        <v>87759</v>
      </c>
      <c r="AV59" s="5">
        <v>93255</v>
      </c>
      <c r="AW59" s="5">
        <v>94711</v>
      </c>
      <c r="AX59" s="5">
        <v>91128</v>
      </c>
      <c r="AY59" s="5">
        <v>119130</v>
      </c>
      <c r="AZ59" s="5">
        <v>97939</v>
      </c>
      <c r="BA59" s="5">
        <v>109484</v>
      </c>
      <c r="BB59" s="5">
        <v>106915</v>
      </c>
      <c r="BC59" s="5">
        <v>85800</v>
      </c>
      <c r="BD59" s="5">
        <v>96743</v>
      </c>
      <c r="BE59" s="5">
        <v>105587</v>
      </c>
      <c r="BF59" s="5">
        <v>88890</v>
      </c>
      <c r="BG59" s="5">
        <v>90966</v>
      </c>
      <c r="BH59" s="5">
        <v>103467</v>
      </c>
      <c r="BI59" s="5">
        <v>180966</v>
      </c>
      <c r="BJ59" s="5">
        <v>125413</v>
      </c>
      <c r="BK59" s="5">
        <v>81573</v>
      </c>
    </row>
    <row r="60" spans="1:63" x14ac:dyDescent="0.3">
      <c r="A60" s="21" t="s">
        <v>68</v>
      </c>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v>483508</v>
      </c>
      <c r="AB60" s="22">
        <v>516486</v>
      </c>
      <c r="AC60" s="22">
        <v>546356</v>
      </c>
      <c r="AD60" s="22">
        <v>541806</v>
      </c>
      <c r="AE60" s="22">
        <v>486331</v>
      </c>
      <c r="AF60" s="22">
        <v>518708</v>
      </c>
      <c r="AG60" s="22">
        <v>516286</v>
      </c>
      <c r="AH60" s="22">
        <v>491026</v>
      </c>
      <c r="AI60" s="22">
        <v>476573</v>
      </c>
      <c r="AJ60" s="22">
        <v>581131</v>
      </c>
      <c r="AK60" s="23">
        <v>571722</v>
      </c>
      <c r="AL60" s="23">
        <v>517627</v>
      </c>
      <c r="AM60" s="23">
        <v>530908</v>
      </c>
      <c r="AN60" s="23">
        <v>552883</v>
      </c>
      <c r="AO60" s="23">
        <v>577755</v>
      </c>
      <c r="AP60" s="23">
        <v>479806</v>
      </c>
      <c r="AQ60" s="23">
        <v>499913</v>
      </c>
      <c r="AR60" s="23">
        <v>547297</v>
      </c>
      <c r="AS60" s="23">
        <v>537337</v>
      </c>
      <c r="AT60" s="23">
        <v>447111</v>
      </c>
      <c r="AU60" s="23">
        <v>484909</v>
      </c>
      <c r="AV60" s="5">
        <v>599185</v>
      </c>
      <c r="AW60" s="5">
        <v>543116</v>
      </c>
      <c r="AX60" s="5">
        <v>477395</v>
      </c>
      <c r="AY60" s="5">
        <v>554717</v>
      </c>
      <c r="AZ60" s="5">
        <v>523380</v>
      </c>
      <c r="BA60" s="5">
        <v>515642</v>
      </c>
      <c r="BB60" s="5">
        <v>481538</v>
      </c>
      <c r="BC60" s="5">
        <v>478681</v>
      </c>
      <c r="BD60" s="5">
        <v>516804</v>
      </c>
      <c r="BE60" s="5">
        <v>510899</v>
      </c>
      <c r="BF60" s="5">
        <v>450690</v>
      </c>
      <c r="BG60" s="5">
        <v>464155</v>
      </c>
      <c r="BH60" s="5">
        <v>515434</v>
      </c>
      <c r="BI60" s="5">
        <v>640900</v>
      </c>
      <c r="BJ60" s="5">
        <v>548841</v>
      </c>
      <c r="BK60" s="5">
        <v>401485</v>
      </c>
    </row>
    <row r="61" spans="1:63" x14ac:dyDescent="0.3">
      <c r="A61" s="32"/>
    </row>
    <row r="62" spans="1:63" x14ac:dyDescent="0.3">
      <c r="A62" s="6" t="s">
        <v>136</v>
      </c>
      <c r="AQ62" s="33"/>
      <c r="AR62" s="33"/>
      <c r="AS62" s="33"/>
      <c r="AT62" s="33"/>
      <c r="AU62" s="33"/>
      <c r="AV62" s="33"/>
      <c r="AW62" s="33"/>
      <c r="AX62" s="33"/>
    </row>
    <row r="63" spans="1:63" x14ac:dyDescent="0.3">
      <c r="A63" s="45" t="s">
        <v>116</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7"/>
      <c r="AZ63" s="47"/>
      <c r="BA63" s="47"/>
      <c r="BB63" s="47"/>
      <c r="BC63" s="47"/>
      <c r="BD63" s="47"/>
      <c r="BE63" s="47"/>
      <c r="BF63" s="47"/>
      <c r="BG63" s="47"/>
      <c r="BH63" s="47"/>
      <c r="BI63" s="47"/>
      <c r="BJ63" s="47"/>
      <c r="BK63" s="47"/>
    </row>
    <row r="64" spans="1:63" x14ac:dyDescent="0.3">
      <c r="AP64" s="35"/>
      <c r="AQ64" s="35"/>
      <c r="AR64" s="35"/>
      <c r="AS64" s="35"/>
      <c r="AT64" s="35"/>
      <c r="AU64" s="35"/>
      <c r="AV64" s="35"/>
      <c r="AW64" s="35"/>
      <c r="AX64" s="35"/>
      <c r="AY64" s="35"/>
      <c r="AZ64" s="35"/>
      <c r="BA64" s="35"/>
      <c r="BB64" s="35"/>
      <c r="BC64" s="35"/>
      <c r="BD64" s="35"/>
      <c r="BE64" s="35"/>
      <c r="BF64" s="55"/>
      <c r="BG64" s="55"/>
      <c r="BH64" s="55"/>
      <c r="BI64" s="55"/>
      <c r="BJ64" s="55"/>
      <c r="BK64" s="55"/>
    </row>
    <row r="65" spans="1:63" x14ac:dyDescent="0.3">
      <c r="A65" s="13" t="s">
        <v>110</v>
      </c>
      <c r="B65" s="26" t="s">
        <v>23</v>
      </c>
      <c r="C65" s="26" t="s">
        <v>24</v>
      </c>
      <c r="D65" s="26" t="s">
        <v>25</v>
      </c>
      <c r="E65" s="26" t="s">
        <v>26</v>
      </c>
      <c r="F65" s="26" t="s">
        <v>27</v>
      </c>
      <c r="G65" s="26" t="s">
        <v>28</v>
      </c>
      <c r="H65" s="26" t="s">
        <v>29</v>
      </c>
      <c r="I65" s="26" t="s">
        <v>30</v>
      </c>
      <c r="J65" s="26" t="s">
        <v>31</v>
      </c>
      <c r="K65" s="26" t="s">
        <v>32</v>
      </c>
      <c r="L65" s="26" t="s">
        <v>33</v>
      </c>
      <c r="M65" s="26" t="s">
        <v>34</v>
      </c>
      <c r="N65" s="26" t="s">
        <v>35</v>
      </c>
      <c r="O65" s="26" t="s">
        <v>36</v>
      </c>
      <c r="P65" s="26" t="s">
        <v>37</v>
      </c>
      <c r="Q65" s="26" t="s">
        <v>38</v>
      </c>
      <c r="R65" s="26" t="s">
        <v>39</v>
      </c>
      <c r="S65" s="26" t="s">
        <v>40</v>
      </c>
      <c r="T65" s="26" t="s">
        <v>41</v>
      </c>
      <c r="U65" s="26" t="s">
        <v>42</v>
      </c>
      <c r="V65" s="26" t="s">
        <v>43</v>
      </c>
      <c r="W65" s="26" t="s">
        <v>44</v>
      </c>
      <c r="X65" s="26" t="s">
        <v>45</v>
      </c>
      <c r="Y65" s="26" t="s">
        <v>46</v>
      </c>
      <c r="Z65" s="26" t="s">
        <v>3</v>
      </c>
      <c r="AA65" s="26" t="s">
        <v>4</v>
      </c>
      <c r="AB65" s="26" t="s">
        <v>5</v>
      </c>
      <c r="AC65" s="26" t="s">
        <v>6</v>
      </c>
      <c r="AD65" s="26" t="s">
        <v>7</v>
      </c>
      <c r="AE65" s="26" t="s">
        <v>8</v>
      </c>
      <c r="AF65" s="26" t="s">
        <v>9</v>
      </c>
      <c r="AG65" s="26" t="s">
        <v>10</v>
      </c>
      <c r="AH65" s="26" t="s">
        <v>11</v>
      </c>
      <c r="AI65" s="26" t="s">
        <v>12</v>
      </c>
      <c r="AJ65" s="26" t="s">
        <v>13</v>
      </c>
      <c r="AK65" s="26" t="s">
        <v>14</v>
      </c>
      <c r="AL65" s="26" t="s">
        <v>15</v>
      </c>
      <c r="AM65" s="26" t="s">
        <v>16</v>
      </c>
      <c r="AN65" s="26" t="s">
        <v>17</v>
      </c>
      <c r="AO65" s="26" t="s">
        <v>18</v>
      </c>
      <c r="AP65" s="26" t="s">
        <v>19</v>
      </c>
      <c r="AQ65" s="26" t="s">
        <v>20</v>
      </c>
      <c r="AR65" s="26" t="s">
        <v>21</v>
      </c>
      <c r="AS65" s="26" t="s">
        <v>22</v>
      </c>
      <c r="AT65" s="26" t="s">
        <v>47</v>
      </c>
      <c r="AU65" s="26" t="s">
        <v>48</v>
      </c>
      <c r="AV65" s="26" t="s">
        <v>69</v>
      </c>
      <c r="AW65" s="26" t="s">
        <v>70</v>
      </c>
      <c r="AX65" s="26" t="s">
        <v>89</v>
      </c>
      <c r="AY65" s="26" t="s">
        <v>90</v>
      </c>
      <c r="AZ65" s="7" t="s">
        <v>119</v>
      </c>
      <c r="BA65" s="7" t="s">
        <v>123</v>
      </c>
      <c r="BB65" s="7" t="s">
        <v>124</v>
      </c>
      <c r="BC65" s="7" t="s">
        <v>125</v>
      </c>
      <c r="BD65" s="7" t="s">
        <v>126</v>
      </c>
      <c r="BE65" s="7" t="s">
        <v>127</v>
      </c>
      <c r="BF65" s="7" t="s">
        <v>128</v>
      </c>
      <c r="BG65" s="7" t="s">
        <v>129</v>
      </c>
      <c r="BH65" s="7" t="s">
        <v>137</v>
      </c>
      <c r="BI65" s="7" t="s">
        <v>139</v>
      </c>
      <c r="BJ65" s="7" t="s">
        <v>140</v>
      </c>
      <c r="BK65" s="7" t="s">
        <v>166</v>
      </c>
    </row>
    <row r="66" spans="1:63" x14ac:dyDescent="0.3">
      <c r="A66" s="31" t="s">
        <v>98</v>
      </c>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4">
        <v>0.38575267350024373</v>
      </c>
      <c r="AQ66" s="34">
        <v>0.37802489642769982</v>
      </c>
      <c r="AR66" s="34">
        <v>0.37683373823316785</v>
      </c>
      <c r="AS66" s="34">
        <v>0.37751521263873916</v>
      </c>
      <c r="AT66" s="34">
        <v>0.37828661502209016</v>
      </c>
      <c r="AU66" s="34">
        <v>0.37785579352906457</v>
      </c>
      <c r="AV66" s="34">
        <v>0.37775992163705097</v>
      </c>
      <c r="AW66" s="34">
        <v>0.37695232949022206</v>
      </c>
      <c r="AX66" s="34">
        <v>0.37806083518312983</v>
      </c>
      <c r="AY66" s="34">
        <v>0.38211172688636863</v>
      </c>
      <c r="AZ66" s="34">
        <v>0.38432473418186153</v>
      </c>
      <c r="BA66" s="34">
        <v>0.38562963007254647</v>
      </c>
      <c r="BB66" s="34">
        <v>0.38634944907153873</v>
      </c>
      <c r="BC66" s="34">
        <v>0.38770156530434025</v>
      </c>
      <c r="BD66" s="34">
        <v>0.38778849427419371</v>
      </c>
      <c r="BE66" s="34">
        <v>0.38923739634843418</v>
      </c>
      <c r="BF66" s="34">
        <v>0.39001160992424161</v>
      </c>
      <c r="BG66" s="34">
        <v>0.39000658674910593</v>
      </c>
      <c r="BH66" s="34">
        <v>0.39025695898763696</v>
      </c>
      <c r="BI66" s="34">
        <v>0.38416767414114517</v>
      </c>
      <c r="BJ66" s="34">
        <v>0.38563134163938867</v>
      </c>
      <c r="BK66" s="34">
        <v>0.38395110334606275</v>
      </c>
    </row>
    <row r="67" spans="1:63" x14ac:dyDescent="0.3">
      <c r="A67" s="31" t="s">
        <v>120</v>
      </c>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4">
        <v>0.20657342360646702</v>
      </c>
      <c r="AQ67" s="34">
        <v>0.18889783791242482</v>
      </c>
      <c r="AR67" s="34">
        <v>0.18911820779298738</v>
      </c>
      <c r="AS67" s="34">
        <v>0.18919501575246303</v>
      </c>
      <c r="AT67" s="34">
        <v>0.18784925854986673</v>
      </c>
      <c r="AU67" s="34">
        <v>0.18401441512525457</v>
      </c>
      <c r="AV67" s="34">
        <v>0.18133506112752176</v>
      </c>
      <c r="AW67" s="34">
        <v>0.18232744692867889</v>
      </c>
      <c r="AX67" s="34">
        <v>0.18114404474331353</v>
      </c>
      <c r="AY67" s="34">
        <v>0.17974583707718739</v>
      </c>
      <c r="AZ67" s="34">
        <v>0.17697787851873287</v>
      </c>
      <c r="BA67" s="34">
        <v>0.17541731900010199</v>
      </c>
      <c r="BB67" s="34">
        <v>0.17389623205183724</v>
      </c>
      <c r="BC67" s="34">
        <v>0.17112523660104875</v>
      </c>
      <c r="BD67" s="34">
        <v>0.16772820035737801</v>
      </c>
      <c r="BE67" s="34">
        <v>0.16629249646549235</v>
      </c>
      <c r="BF67" s="34">
        <v>0.16311074553156957</v>
      </c>
      <c r="BG67" s="34">
        <v>0.15931613716141649</v>
      </c>
      <c r="BH67" s="34">
        <v>0.15606382634170307</v>
      </c>
      <c r="BI67" s="34">
        <v>0.17054070154410114</v>
      </c>
      <c r="BJ67" s="34">
        <v>0.17378626280053444</v>
      </c>
      <c r="BK67" s="34">
        <v>0.17154298083374281</v>
      </c>
    </row>
    <row r="68" spans="1:63" x14ac:dyDescent="0.3">
      <c r="A68" s="31" t="s">
        <v>99</v>
      </c>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4">
        <v>0.31972453416743918</v>
      </c>
      <c r="AQ68" s="34">
        <v>0.35370832358622434</v>
      </c>
      <c r="AR68" s="34">
        <v>0.35444121307215487</v>
      </c>
      <c r="AS68" s="34">
        <v>0.35457255021666684</v>
      </c>
      <c r="AT68" s="34">
        <v>0.35550225329783747</v>
      </c>
      <c r="AU68" s="34">
        <v>0.35521816386352306</v>
      </c>
      <c r="AV68" s="34">
        <v>0.35294022614377085</v>
      </c>
      <c r="AW68" s="34">
        <v>0.35332411927945739</v>
      </c>
      <c r="AX68" s="34">
        <v>0.35338050314465408</v>
      </c>
      <c r="AY68" s="34">
        <v>0.34616055973598076</v>
      </c>
      <c r="AZ68" s="34">
        <v>0.34415059433144579</v>
      </c>
      <c r="BA68" s="34">
        <v>0.3424950678443382</v>
      </c>
      <c r="BB68" s="34">
        <v>0.34593559108971716</v>
      </c>
      <c r="BC68" s="34">
        <v>0.349861245789788</v>
      </c>
      <c r="BD68" s="34">
        <v>0.35052298753664984</v>
      </c>
      <c r="BE68" s="34">
        <v>0.35056601467031584</v>
      </c>
      <c r="BF68" s="34">
        <v>0.35313366833789744</v>
      </c>
      <c r="BG68" s="34">
        <v>0.35647087342037981</v>
      </c>
      <c r="BH68" s="34">
        <v>0.35747099288747497</v>
      </c>
      <c r="BI68" s="34">
        <v>0.35227625257578848</v>
      </c>
      <c r="BJ68" s="34">
        <v>0.35062577422138524</v>
      </c>
      <c r="BK68" s="34">
        <v>0.35251096801537801</v>
      </c>
    </row>
    <row r="69" spans="1:63" x14ac:dyDescent="0.3">
      <c r="A69" s="31" t="s">
        <v>100</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4">
        <v>6.1229092345560218E-2</v>
      </c>
      <c r="AQ69" s="34">
        <v>5.5688395349368661E-2</v>
      </c>
      <c r="AR69" s="34">
        <v>5.8679276478722939E-2</v>
      </c>
      <c r="AS69" s="34">
        <v>5.8568637466147162E-2</v>
      </c>
      <c r="AT69" s="34">
        <v>5.9201301754331526E-2</v>
      </c>
      <c r="AU69" s="34">
        <v>5.9857602539073525E-2</v>
      </c>
      <c r="AV69" s="34">
        <v>6.1157111930792998E-2</v>
      </c>
      <c r="AW69" s="34">
        <v>6.0931212290715166E-2</v>
      </c>
      <c r="AX69" s="34">
        <v>6.1359858871406499E-2</v>
      </c>
      <c r="AY69" s="34">
        <v>6.3343299244066301E-2</v>
      </c>
      <c r="AZ69" s="34">
        <v>6.4829383403731428E-2</v>
      </c>
      <c r="BA69" s="34">
        <v>6.4889197158998616E-2</v>
      </c>
      <c r="BB69" s="34">
        <v>6.4660521776859242E-2</v>
      </c>
      <c r="BC69" s="34">
        <v>6.445498636965559E-2</v>
      </c>
      <c r="BD69" s="34">
        <v>6.537280092941368E-2</v>
      </c>
      <c r="BE69" s="34">
        <v>6.4507430822816833E-2</v>
      </c>
      <c r="BF69" s="34">
        <v>6.4743181776526965E-2</v>
      </c>
      <c r="BG69" s="34">
        <v>6.4113932688035488E-2</v>
      </c>
      <c r="BH69" s="34">
        <v>6.4609458882223206E-2</v>
      </c>
      <c r="BI69" s="34">
        <v>6.2419285213163506E-2</v>
      </c>
      <c r="BJ69" s="34">
        <v>6.1101039657055364E-2</v>
      </c>
      <c r="BK69" s="34">
        <v>6.2382530600106227E-2</v>
      </c>
    </row>
    <row r="70" spans="1:63" x14ac:dyDescent="0.3">
      <c r="A70" s="31" t="s">
        <v>111</v>
      </c>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4">
        <v>2.3829849985757948E-2</v>
      </c>
      <c r="AQ70" s="34">
        <v>2.0825581437945849E-2</v>
      </c>
      <c r="AR70" s="34"/>
      <c r="AS70" s="34"/>
      <c r="AT70" s="34"/>
      <c r="AU70" s="34"/>
      <c r="AV70" s="34"/>
      <c r="AW70" s="34"/>
      <c r="AX70" s="34"/>
      <c r="AY70" s="34"/>
      <c r="AZ70" s="34"/>
      <c r="BA70" s="34"/>
      <c r="BB70" s="34"/>
      <c r="BC70" s="34"/>
      <c r="BD70" s="34"/>
      <c r="BE70" s="34"/>
      <c r="BF70" s="34"/>
      <c r="BG70" s="34"/>
      <c r="BH70" s="34"/>
      <c r="BI70" s="34"/>
      <c r="BJ70" s="34"/>
      <c r="BK70" s="34"/>
    </row>
    <row r="71" spans="1:63" x14ac:dyDescent="0.3">
      <c r="A71" s="31" t="s">
        <v>101</v>
      </c>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4">
        <v>2.8904263945318752E-3</v>
      </c>
      <c r="AQ71" s="34">
        <v>2.8549652863364807E-3</v>
      </c>
      <c r="AR71" s="34">
        <v>2.092756442296699E-2</v>
      </c>
      <c r="AS71" s="34">
        <v>2.0148583925983801E-2</v>
      </c>
      <c r="AT71" s="34">
        <v>1.9160571375874066E-2</v>
      </c>
      <c r="AU71" s="34">
        <v>2.3054024943084252E-2</v>
      </c>
      <c r="AV71" s="34">
        <v>2.6807679160863421E-2</v>
      </c>
      <c r="AW71" s="34">
        <v>2.6464892010926527E-2</v>
      </c>
      <c r="AX71" s="34">
        <v>2.605475805749603E-2</v>
      </c>
      <c r="AY71" s="34">
        <v>2.8638577056396931E-2</v>
      </c>
      <c r="AZ71" s="34">
        <v>2.9717409564228386E-2</v>
      </c>
      <c r="BA71" s="34">
        <v>3.1568785924014742E-2</v>
      </c>
      <c r="BB71" s="34">
        <v>2.9158206010047618E-2</v>
      </c>
      <c r="BC71" s="34">
        <v>2.6856965935167433E-2</v>
      </c>
      <c r="BD71" s="34">
        <v>2.858751690236476E-2</v>
      </c>
      <c r="BE71" s="34">
        <v>2.939666169294082E-2</v>
      </c>
      <c r="BF71" s="34">
        <v>2.9000794429764384E-2</v>
      </c>
      <c r="BG71" s="34">
        <v>3.0092469981062318E-2</v>
      </c>
      <c r="BH71" s="34">
        <v>3.1598762900961801E-2</v>
      </c>
      <c r="BI71" s="34">
        <v>3.0596086525801668E-2</v>
      </c>
      <c r="BJ71" s="34">
        <v>2.8855581681636308E-2</v>
      </c>
      <c r="BK71" s="34">
        <v>2.961241720471022E-2</v>
      </c>
    </row>
    <row r="72" spans="1:63" x14ac:dyDescent="0.3">
      <c r="AP72" s="37"/>
      <c r="AQ72" s="37"/>
      <c r="AR72" s="37"/>
      <c r="AS72" s="37"/>
      <c r="AT72" s="37"/>
      <c r="AU72" s="50"/>
      <c r="AV72" s="50"/>
      <c r="AW72" s="50"/>
      <c r="AX72" s="50"/>
      <c r="AY72" s="50"/>
      <c r="AZ72" s="50"/>
      <c r="BA72" s="50"/>
      <c r="BB72" s="50"/>
      <c r="BC72" s="50"/>
      <c r="BD72" s="50"/>
      <c r="BE72" s="50"/>
      <c r="BF72" s="50"/>
      <c r="BG72" s="50"/>
      <c r="BH72" s="50"/>
      <c r="BI72" s="50"/>
      <c r="BJ72" s="50"/>
      <c r="BK72" s="50"/>
    </row>
    <row r="73" spans="1:63" x14ac:dyDescent="0.3">
      <c r="A73" s="13" t="s">
        <v>112</v>
      </c>
      <c r="B73" s="26" t="s">
        <v>23</v>
      </c>
      <c r="C73" s="26" t="s">
        <v>24</v>
      </c>
      <c r="D73" s="26" t="s">
        <v>25</v>
      </c>
      <c r="E73" s="26" t="s">
        <v>26</v>
      </c>
      <c r="F73" s="26" t="s">
        <v>27</v>
      </c>
      <c r="G73" s="26" t="s">
        <v>28</v>
      </c>
      <c r="H73" s="26" t="s">
        <v>29</v>
      </c>
      <c r="I73" s="26" t="s">
        <v>30</v>
      </c>
      <c r="J73" s="26" t="s">
        <v>31</v>
      </c>
      <c r="K73" s="26" t="s">
        <v>32</v>
      </c>
      <c r="L73" s="26" t="s">
        <v>33</v>
      </c>
      <c r="M73" s="26" t="s">
        <v>34</v>
      </c>
      <c r="N73" s="26" t="s">
        <v>35</v>
      </c>
      <c r="O73" s="26" t="s">
        <v>36</v>
      </c>
      <c r="P73" s="26" t="s">
        <v>37</v>
      </c>
      <c r="Q73" s="26" t="s">
        <v>38</v>
      </c>
      <c r="R73" s="26" t="s">
        <v>39</v>
      </c>
      <c r="S73" s="26" t="s">
        <v>40</v>
      </c>
      <c r="T73" s="26" t="s">
        <v>41</v>
      </c>
      <c r="U73" s="26" t="s">
        <v>42</v>
      </c>
      <c r="V73" s="26" t="s">
        <v>43</v>
      </c>
      <c r="W73" s="26" t="s">
        <v>44</v>
      </c>
      <c r="X73" s="26" t="s">
        <v>45</v>
      </c>
      <c r="Y73" s="26" t="s">
        <v>46</v>
      </c>
      <c r="Z73" s="26" t="s">
        <v>3</v>
      </c>
      <c r="AA73" s="26" t="s">
        <v>4</v>
      </c>
      <c r="AB73" s="26" t="s">
        <v>5</v>
      </c>
      <c r="AC73" s="26" t="s">
        <v>6</v>
      </c>
      <c r="AD73" s="26" t="s">
        <v>7</v>
      </c>
      <c r="AE73" s="26" t="s">
        <v>8</v>
      </c>
      <c r="AF73" s="26" t="s">
        <v>9</v>
      </c>
      <c r="AG73" s="26" t="s">
        <v>10</v>
      </c>
      <c r="AH73" s="26" t="s">
        <v>11</v>
      </c>
      <c r="AI73" s="26" t="s">
        <v>12</v>
      </c>
      <c r="AJ73" s="26" t="s">
        <v>13</v>
      </c>
      <c r="AK73" s="26" t="s">
        <v>14</v>
      </c>
      <c r="AL73" s="26" t="s">
        <v>15</v>
      </c>
      <c r="AM73" s="26" t="s">
        <v>16</v>
      </c>
      <c r="AN73" s="26" t="s">
        <v>17</v>
      </c>
      <c r="AO73" s="26" t="s">
        <v>18</v>
      </c>
      <c r="AP73" s="36" t="s">
        <v>19</v>
      </c>
      <c r="AQ73" s="36" t="s">
        <v>20</v>
      </c>
      <c r="AR73" s="36" t="s">
        <v>21</v>
      </c>
      <c r="AS73" s="36" t="s">
        <v>22</v>
      </c>
      <c r="AT73" s="36" t="s">
        <v>47</v>
      </c>
      <c r="AU73" s="36" t="s">
        <v>48</v>
      </c>
      <c r="AV73" s="36" t="s">
        <v>69</v>
      </c>
      <c r="AW73" s="36" t="s">
        <v>70</v>
      </c>
      <c r="AX73" s="36" t="s">
        <v>89</v>
      </c>
      <c r="AY73" s="36" t="s">
        <v>90</v>
      </c>
      <c r="AZ73" s="7" t="s">
        <v>119</v>
      </c>
      <c r="BA73" s="7" t="s">
        <v>123</v>
      </c>
      <c r="BB73" s="7" t="s">
        <v>124</v>
      </c>
      <c r="BC73" s="7" t="s">
        <v>125</v>
      </c>
      <c r="BD73" s="7" t="s">
        <v>126</v>
      </c>
      <c r="BE73" s="7" t="s">
        <v>127</v>
      </c>
      <c r="BF73" s="7" t="s">
        <v>128</v>
      </c>
      <c r="BG73" s="7" t="s">
        <v>129</v>
      </c>
      <c r="BH73" s="7" t="s">
        <v>137</v>
      </c>
      <c r="BI73" s="7" t="s">
        <v>139</v>
      </c>
      <c r="BJ73" s="7" t="s">
        <v>140</v>
      </c>
      <c r="BK73" s="7" t="s">
        <v>166</v>
      </c>
    </row>
    <row r="74" spans="1:63" x14ac:dyDescent="0.3">
      <c r="A74" s="31" t="s">
        <v>98</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4">
        <v>0.38575267350024373</v>
      </c>
      <c r="AQ74" s="34">
        <v>0.37891478510420284</v>
      </c>
      <c r="AR74" s="34">
        <v>0.37411046083954419</v>
      </c>
      <c r="AS74" s="34">
        <v>0.3730938841270704</v>
      </c>
      <c r="AT74" s="34">
        <v>0.37334358593404393</v>
      </c>
      <c r="AU74" s="34">
        <v>0.36969541611318668</v>
      </c>
      <c r="AV74" s="34">
        <v>0.36328977119356431</v>
      </c>
      <c r="AW74" s="34">
        <v>0.36128371099272305</v>
      </c>
      <c r="AX74" s="34">
        <v>0.35989964517993855</v>
      </c>
      <c r="AY74" s="34">
        <v>0.36439434473727816</v>
      </c>
      <c r="AZ74" s="34">
        <v>0.36424657663338461</v>
      </c>
      <c r="BA74" s="34">
        <v>0.36348857451266331</v>
      </c>
      <c r="BB74" s="34">
        <v>0.36296383456664494</v>
      </c>
      <c r="BC74" s="34">
        <v>0.36312969508936188</v>
      </c>
      <c r="BD74" s="34">
        <v>0.36195571589322784</v>
      </c>
      <c r="BE74" s="34">
        <v>0.36091290885856625</v>
      </c>
      <c r="BF74" s="34">
        <v>0.36069270650684643</v>
      </c>
      <c r="BG74" s="34">
        <v>0.36021091218721457</v>
      </c>
      <c r="BH74" s="34">
        <v>0.35941242244454213</v>
      </c>
      <c r="BI74" s="34">
        <v>0.35153728197284312</v>
      </c>
      <c r="BJ74" s="34">
        <v>0.35425021962398656</v>
      </c>
      <c r="BK74" s="34">
        <v>0.35249139079382308</v>
      </c>
    </row>
    <row r="75" spans="1:63" x14ac:dyDescent="0.3">
      <c r="A75" s="31" t="s">
        <v>120</v>
      </c>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4">
        <v>0.20657342360646702</v>
      </c>
      <c r="AQ75" s="34">
        <v>0.20762898722679099</v>
      </c>
      <c r="AR75" s="34">
        <v>0.20816211527249898</v>
      </c>
      <c r="AS75" s="34">
        <v>0.20858127029730036</v>
      </c>
      <c r="AT75" s="34">
        <v>0.2075523550376856</v>
      </c>
      <c r="AU75" s="34">
        <v>0.20464034021137434</v>
      </c>
      <c r="AV75" s="34">
        <v>0.20296228024349364</v>
      </c>
      <c r="AW75" s="34">
        <v>0.20462569506038419</v>
      </c>
      <c r="AX75" s="34">
        <v>0.20532178384208802</v>
      </c>
      <c r="AY75" s="34">
        <v>0.20384970060337412</v>
      </c>
      <c r="AZ75" s="34">
        <v>0.20181873457636132</v>
      </c>
      <c r="BA75" s="34">
        <v>0.20121815797595854</v>
      </c>
      <c r="BB75" s="34">
        <v>0.20204895500260958</v>
      </c>
      <c r="BC75" s="34">
        <v>0.20030146676354479</v>
      </c>
      <c r="BD75" s="34">
        <v>0.19802371644991609</v>
      </c>
      <c r="BE75" s="34">
        <v>0.19823521827346433</v>
      </c>
      <c r="BF75" s="34">
        <v>0.19654391600941656</v>
      </c>
      <c r="BG75" s="34">
        <v>0.19363765558071808</v>
      </c>
      <c r="BH75" s="34">
        <v>0.19060768862362604</v>
      </c>
      <c r="BI75" s="34">
        <v>0.21081567014688463</v>
      </c>
      <c r="BJ75" s="34">
        <v>0.21903545870512547</v>
      </c>
      <c r="BK75" s="34">
        <v>0.21817909122304999</v>
      </c>
    </row>
    <row r="76" spans="1:63" x14ac:dyDescent="0.3">
      <c r="A76" s="31" t="s">
        <v>99</v>
      </c>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4">
        <v>0.31972453416743918</v>
      </c>
      <c r="AQ76" s="34">
        <v>0.32046498942611018</v>
      </c>
      <c r="AR76" s="34">
        <v>0.32392204149703813</v>
      </c>
      <c r="AS76" s="34">
        <v>0.32534438781330277</v>
      </c>
      <c r="AT76" s="34">
        <v>0.32630438955987545</v>
      </c>
      <c r="AU76" s="34">
        <v>0.32752591473350395</v>
      </c>
      <c r="AV76" s="34">
        <v>0.32892231173221859</v>
      </c>
      <c r="AW76" s="34">
        <v>0.32972528243430516</v>
      </c>
      <c r="AX76" s="34">
        <v>0.32959526106834863</v>
      </c>
      <c r="AY76" s="34">
        <v>0.32091348212338333</v>
      </c>
      <c r="AZ76" s="34">
        <v>0.31946839636769342</v>
      </c>
      <c r="BA76" s="34">
        <v>0.31790440738194425</v>
      </c>
      <c r="BB76" s="34">
        <v>0.31952419276478139</v>
      </c>
      <c r="BC76" s="34">
        <v>0.32255615201691484</v>
      </c>
      <c r="BD76" s="34">
        <v>0.32213719948351255</v>
      </c>
      <c r="BE76" s="34">
        <v>0.32233878233359675</v>
      </c>
      <c r="BF76" s="34">
        <v>0.32345461843929257</v>
      </c>
      <c r="BG76" s="34">
        <v>0.32540040735314402</v>
      </c>
      <c r="BH76" s="34">
        <v>0.3262188339907538</v>
      </c>
      <c r="BI76" s="34">
        <v>0.31751916406556274</v>
      </c>
      <c r="BJ76" s="34">
        <v>0.30844756156354702</v>
      </c>
      <c r="BK76" s="34">
        <v>0.30706241057772954</v>
      </c>
    </row>
    <row r="77" spans="1:63" x14ac:dyDescent="0.3">
      <c r="A77" s="31" t="s">
        <v>100</v>
      </c>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4">
        <v>6.1229092345560218E-2</v>
      </c>
      <c r="AQ77" s="34">
        <v>6.4793921836095045E-2</v>
      </c>
      <c r="AR77" s="34">
        <v>6.8796280708330673E-2</v>
      </c>
      <c r="AS77" s="34">
        <v>6.8885651506786133E-2</v>
      </c>
      <c r="AT77" s="34">
        <v>6.98648659928051E-2</v>
      </c>
      <c r="AU77" s="34">
        <v>7.0957194330671144E-2</v>
      </c>
      <c r="AV77" s="34">
        <v>7.3118502499699783E-2</v>
      </c>
      <c r="AW77" s="34">
        <v>7.3061030752909262E-2</v>
      </c>
      <c r="AX77" s="34">
        <v>7.4149016152534358E-2</v>
      </c>
      <c r="AY77" s="34">
        <v>7.6707811219692265E-2</v>
      </c>
      <c r="AZ77" s="34">
        <v>7.8954279858709939E-2</v>
      </c>
      <c r="BA77" s="34">
        <v>7.946380309589636E-2</v>
      </c>
      <c r="BB77" s="34">
        <v>8.0042942121613045E-2</v>
      </c>
      <c r="BC77" s="34">
        <v>8.0416208079513649E-2</v>
      </c>
      <c r="BD77" s="34">
        <v>8.1962273696863111E-2</v>
      </c>
      <c r="BE77" s="34">
        <v>8.1365296099179862E-2</v>
      </c>
      <c r="BF77" s="34">
        <v>8.2358345811321551E-2</v>
      </c>
      <c r="BG77" s="34">
        <v>8.2142021934707571E-2</v>
      </c>
      <c r="BH77" s="34">
        <v>8.3079855200309194E-2</v>
      </c>
      <c r="BI77" s="34">
        <v>8.0584709171485663E-2</v>
      </c>
      <c r="BJ77" s="34">
        <v>8.0304956619014919E-2</v>
      </c>
      <c r="BK77" s="34">
        <v>8.2888351670037982E-2</v>
      </c>
    </row>
    <row r="78" spans="1:63" x14ac:dyDescent="0.3">
      <c r="A78" s="31" t="s">
        <v>111</v>
      </c>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4">
        <v>2.3829849985757948E-2</v>
      </c>
      <c r="AQ78" s="34">
        <v>2.4797802010171125E-2</v>
      </c>
      <c r="AR78" s="34">
        <v>2.0621427226760854E-2</v>
      </c>
      <c r="AS78" s="34"/>
      <c r="AT78" s="34"/>
      <c r="AU78" s="34"/>
      <c r="AV78" s="34"/>
      <c r="AW78" s="34"/>
      <c r="AX78" s="34"/>
      <c r="AY78" s="34"/>
      <c r="AZ78" s="34"/>
      <c r="BA78" s="34"/>
      <c r="BB78" s="34"/>
      <c r="BC78" s="34"/>
      <c r="BD78" s="34"/>
      <c r="BE78" s="34"/>
      <c r="BF78" s="34"/>
      <c r="BG78" s="34"/>
      <c r="BH78" s="34"/>
      <c r="BI78" s="34"/>
      <c r="BJ78" s="34"/>
      <c r="BK78" s="34"/>
    </row>
    <row r="79" spans="1:63" x14ac:dyDescent="0.3">
      <c r="A79" s="31" t="s">
        <v>101</v>
      </c>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4">
        <v>2.8904263945318752E-3</v>
      </c>
      <c r="AQ79" s="34">
        <v>3.3995143966298155E-3</v>
      </c>
      <c r="AR79" s="34">
        <v>4.3876744558271914E-3</v>
      </c>
      <c r="AS79" s="34">
        <v>2.4094806255540342E-2</v>
      </c>
      <c r="AT79" s="34">
        <v>2.2934803475589908E-2</v>
      </c>
      <c r="AU79" s="34">
        <v>2.71811346112639E-2</v>
      </c>
      <c r="AV79" s="34">
        <v>3.1707134331023679E-2</v>
      </c>
      <c r="AW79" s="34">
        <v>3.1304280759678331E-2</v>
      </c>
      <c r="AX79" s="34">
        <v>3.1034293757090454E-2</v>
      </c>
      <c r="AY79" s="34">
        <v>3.4134661316272158E-2</v>
      </c>
      <c r="AZ79" s="34">
        <v>3.5512012563850739E-2</v>
      </c>
      <c r="BA79" s="34">
        <v>3.7925057033537518E-2</v>
      </c>
      <c r="BB79" s="34">
        <v>3.5420075544351046E-2</v>
      </c>
      <c r="BC79" s="34">
        <v>3.3596478050664812E-2</v>
      </c>
      <c r="BD79" s="34">
        <v>3.5921094476480425E-2</v>
      </c>
      <c r="BE79" s="34">
        <v>3.714779443519281E-2</v>
      </c>
      <c r="BF79" s="34">
        <v>3.6950413233122911E-2</v>
      </c>
      <c r="BG79" s="34">
        <v>3.8609002944215806E-2</v>
      </c>
      <c r="BH79" s="34">
        <v>4.0681199740768823E-2</v>
      </c>
      <c r="BI79" s="34">
        <v>3.9543174643223884E-2</v>
      </c>
      <c r="BJ79" s="34">
        <v>3.7961803488326E-2</v>
      </c>
      <c r="BK79" s="34">
        <v>3.9378755735359414E-2</v>
      </c>
    </row>
    <row r="80" spans="1:63" x14ac:dyDescent="0.3">
      <c r="AP80" s="37"/>
      <c r="AQ80" s="37"/>
      <c r="AR80" s="37"/>
      <c r="AS80" s="37"/>
      <c r="AT80" s="51"/>
      <c r="AU80" s="51"/>
      <c r="AV80" s="51"/>
      <c r="AW80" s="51"/>
      <c r="AX80" s="51"/>
      <c r="AY80" s="51"/>
      <c r="AZ80" s="51"/>
      <c r="BA80" s="51"/>
      <c r="BB80" s="51"/>
      <c r="BC80" s="51"/>
      <c r="BD80" s="51"/>
      <c r="BE80" s="51"/>
      <c r="BF80" s="51"/>
      <c r="BG80" s="51"/>
      <c r="BH80" s="51"/>
      <c r="BI80" s="51"/>
      <c r="BJ80" s="51"/>
      <c r="BK80" s="51"/>
    </row>
    <row r="81" spans="1:67" x14ac:dyDescent="0.3">
      <c r="A81" s="42" t="s">
        <v>113</v>
      </c>
      <c r="B81" s="38" t="s">
        <v>23</v>
      </c>
      <c r="C81" s="38" t="s">
        <v>24</v>
      </c>
      <c r="D81" s="38" t="s">
        <v>25</v>
      </c>
      <c r="E81" s="38" t="s">
        <v>26</v>
      </c>
      <c r="F81" s="38" t="s">
        <v>27</v>
      </c>
      <c r="G81" s="38" t="s">
        <v>28</v>
      </c>
      <c r="H81" s="38" t="s">
        <v>29</v>
      </c>
      <c r="I81" s="38" t="s">
        <v>30</v>
      </c>
      <c r="J81" s="38" t="s">
        <v>31</v>
      </c>
      <c r="K81" s="38" t="s">
        <v>32</v>
      </c>
      <c r="L81" s="38" t="s">
        <v>33</v>
      </c>
      <c r="M81" s="38" t="s">
        <v>34</v>
      </c>
      <c r="N81" s="38" t="s">
        <v>35</v>
      </c>
      <c r="O81" s="38" t="s">
        <v>36</v>
      </c>
      <c r="P81" s="38" t="s">
        <v>37</v>
      </c>
      <c r="Q81" s="38" t="s">
        <v>38</v>
      </c>
      <c r="R81" s="38" t="s">
        <v>39</v>
      </c>
      <c r="S81" s="38" t="s">
        <v>40</v>
      </c>
      <c r="T81" s="38" t="s">
        <v>41</v>
      </c>
      <c r="U81" s="38" t="s">
        <v>42</v>
      </c>
      <c r="V81" s="38" t="s">
        <v>43</v>
      </c>
      <c r="W81" s="38" t="s">
        <v>44</v>
      </c>
      <c r="X81" s="38" t="s">
        <v>45</v>
      </c>
      <c r="Y81" s="38" t="s">
        <v>46</v>
      </c>
      <c r="Z81" s="38" t="s">
        <v>3</v>
      </c>
      <c r="AA81" s="38" t="s">
        <v>4</v>
      </c>
      <c r="AB81" s="38" t="s">
        <v>5</v>
      </c>
      <c r="AC81" s="38" t="s">
        <v>6</v>
      </c>
      <c r="AD81" s="38" t="s">
        <v>7</v>
      </c>
      <c r="AE81" s="38" t="s">
        <v>8</v>
      </c>
      <c r="AF81" s="38" t="s">
        <v>9</v>
      </c>
      <c r="AG81" s="38" t="s">
        <v>10</v>
      </c>
      <c r="AH81" s="38" t="s">
        <v>11</v>
      </c>
      <c r="AI81" s="38" t="s">
        <v>12</v>
      </c>
      <c r="AJ81" s="38" t="s">
        <v>13</v>
      </c>
      <c r="AK81" s="38" t="s">
        <v>14</v>
      </c>
      <c r="AL81" s="38" t="s">
        <v>15</v>
      </c>
      <c r="AM81" s="38" t="s">
        <v>16</v>
      </c>
      <c r="AN81" s="38" t="s">
        <v>17</v>
      </c>
      <c r="AO81" s="38" t="s">
        <v>18</v>
      </c>
      <c r="AP81" s="39" t="s">
        <v>19</v>
      </c>
      <c r="AQ81" s="39" t="s">
        <v>20</v>
      </c>
      <c r="AR81" s="39" t="s">
        <v>21</v>
      </c>
      <c r="AS81" s="39" t="s">
        <v>22</v>
      </c>
      <c r="AT81" s="39" t="s">
        <v>47</v>
      </c>
      <c r="AU81" s="39" t="s">
        <v>48</v>
      </c>
      <c r="AV81" s="39" t="s">
        <v>69</v>
      </c>
      <c r="AW81" s="39" t="s">
        <v>70</v>
      </c>
      <c r="AX81" s="39" t="s">
        <v>89</v>
      </c>
      <c r="AY81" s="39" t="s">
        <v>90</v>
      </c>
      <c r="AZ81" s="7" t="s">
        <v>119</v>
      </c>
      <c r="BA81" s="7" t="s">
        <v>123</v>
      </c>
      <c r="BB81" s="7" t="s">
        <v>124</v>
      </c>
      <c r="BC81" s="7" t="s">
        <v>125</v>
      </c>
      <c r="BD81" s="7" t="s">
        <v>126</v>
      </c>
      <c r="BE81" s="7" t="s">
        <v>127</v>
      </c>
      <c r="BF81" s="7" t="s">
        <v>128</v>
      </c>
      <c r="BG81" s="7" t="s">
        <v>129</v>
      </c>
      <c r="BH81" s="7" t="s">
        <v>137</v>
      </c>
      <c r="BI81" s="7" t="s">
        <v>139</v>
      </c>
      <c r="BJ81" s="7" t="s">
        <v>140</v>
      </c>
      <c r="BK81" s="7" t="s">
        <v>166</v>
      </c>
    </row>
    <row r="82" spans="1:67" x14ac:dyDescent="0.3">
      <c r="A82" s="31" t="s">
        <v>98</v>
      </c>
      <c r="B82" s="34" t="e">
        <v>#REF!</v>
      </c>
      <c r="C82" s="34" t="e">
        <v>#REF!</v>
      </c>
      <c r="D82" s="34" t="e">
        <v>#REF!</v>
      </c>
      <c r="E82" s="34" t="e">
        <v>#REF!</v>
      </c>
      <c r="F82" s="34" t="e">
        <v>#REF!</v>
      </c>
      <c r="G82" s="34" t="e">
        <v>#REF!</v>
      </c>
      <c r="H82" s="34" t="e">
        <v>#REF!</v>
      </c>
      <c r="I82" s="34" t="e">
        <v>#REF!</v>
      </c>
      <c r="J82" s="34" t="e">
        <v>#REF!</v>
      </c>
      <c r="K82" s="34" t="e">
        <v>#REF!</v>
      </c>
      <c r="L82" s="34" t="e">
        <v>#REF!</v>
      </c>
      <c r="M82" s="34" t="s">
        <v>98</v>
      </c>
      <c r="N82" s="34">
        <v>0</v>
      </c>
      <c r="O82" s="34">
        <v>0</v>
      </c>
      <c r="P82" s="34">
        <v>0</v>
      </c>
      <c r="Q82" s="34">
        <v>0</v>
      </c>
      <c r="R82" s="34">
        <v>0</v>
      </c>
      <c r="S82" s="34">
        <v>0</v>
      </c>
      <c r="T82" s="34">
        <v>0</v>
      </c>
      <c r="U82" s="34">
        <v>0</v>
      </c>
      <c r="V82" s="34">
        <v>0</v>
      </c>
      <c r="W82" s="34">
        <v>0</v>
      </c>
      <c r="X82" s="34">
        <v>0</v>
      </c>
      <c r="Y82" s="34">
        <v>0</v>
      </c>
      <c r="Z82" s="34">
        <v>0</v>
      </c>
      <c r="AA82" s="34">
        <v>0</v>
      </c>
      <c r="AB82" s="34">
        <v>0</v>
      </c>
      <c r="AC82" s="34">
        <v>0</v>
      </c>
      <c r="AD82" s="34">
        <v>0</v>
      </c>
      <c r="AE82" s="34">
        <v>0</v>
      </c>
      <c r="AF82" s="34">
        <v>0</v>
      </c>
      <c r="AG82" s="34">
        <v>0</v>
      </c>
      <c r="AH82" s="34">
        <v>0</v>
      </c>
      <c r="AI82" s="34">
        <v>0</v>
      </c>
      <c r="AJ82" s="34">
        <v>0</v>
      </c>
      <c r="AK82" s="34">
        <v>0</v>
      </c>
      <c r="AL82" s="34">
        <v>0</v>
      </c>
      <c r="AM82" s="34">
        <v>0</v>
      </c>
      <c r="AN82" s="34">
        <v>0.51531023801585341</v>
      </c>
      <c r="AO82" s="34">
        <v>0.5159443185928021</v>
      </c>
      <c r="AP82" s="34">
        <v>0.51640099153487562</v>
      </c>
      <c r="AQ82" s="34">
        <v>0.51591077806159724</v>
      </c>
      <c r="AR82" s="34">
        <v>0.5145362057517141</v>
      </c>
      <c r="AS82" s="34">
        <v>0.51664940522195202</v>
      </c>
      <c r="AT82" s="34">
        <v>0.5268145460035395</v>
      </c>
      <c r="AU82" s="34">
        <v>0.52848889610425964</v>
      </c>
      <c r="AV82" s="34">
        <v>0.52016928010420638</v>
      </c>
      <c r="AW82" s="34">
        <v>0.51886909021289418</v>
      </c>
      <c r="AX82" s="34">
        <v>0.51738038531215258</v>
      </c>
      <c r="AY82" s="34">
        <v>0.52715978060303481</v>
      </c>
      <c r="AZ82" s="34">
        <v>0.52823073854292713</v>
      </c>
      <c r="BA82" s="34">
        <v>0.52777298166036823</v>
      </c>
      <c r="BB82" s="34">
        <v>0.53007739174238999</v>
      </c>
      <c r="BC82" s="34">
        <v>0.53208917595848837</v>
      </c>
      <c r="BD82" s="34">
        <v>0.53113074914641489</v>
      </c>
      <c r="BE82" s="34">
        <v>0.53084121852104527</v>
      </c>
      <c r="BF82" s="34">
        <v>0.52997356746404001</v>
      </c>
      <c r="BG82" s="34">
        <v>0.53042429465782825</v>
      </c>
      <c r="BH82" s="34">
        <v>0.52836377783938193</v>
      </c>
      <c r="BI82" s="34">
        <v>0.52653561671533433</v>
      </c>
      <c r="BJ82" s="34">
        <v>0.52297697636987095</v>
      </c>
      <c r="BK82" s="34">
        <v>0.5306895031712715</v>
      </c>
      <c r="BO82" s="33"/>
    </row>
    <row r="83" spans="1:67" x14ac:dyDescent="0.3">
      <c r="A83" s="31" t="s">
        <v>99</v>
      </c>
      <c r="B83" s="34" t="e">
        <v>#REF!</v>
      </c>
      <c r="C83" s="34" t="e">
        <v>#REF!</v>
      </c>
      <c r="D83" s="34" t="e">
        <v>#REF!</v>
      </c>
      <c r="E83" s="34" t="e">
        <v>#REF!</v>
      </c>
      <c r="F83" s="34" t="e">
        <v>#REF!</v>
      </c>
      <c r="G83" s="34" t="e">
        <v>#REF!</v>
      </c>
      <c r="H83" s="34" t="e">
        <v>#REF!</v>
      </c>
      <c r="I83" s="34" t="e">
        <v>#REF!</v>
      </c>
      <c r="J83" s="34" t="e">
        <v>#REF!</v>
      </c>
      <c r="K83" s="34" t="e">
        <v>#REF!</v>
      </c>
      <c r="L83" s="34" t="e">
        <v>#REF!</v>
      </c>
      <c r="M83" s="34" t="s">
        <v>99</v>
      </c>
      <c r="N83" s="34">
        <v>0</v>
      </c>
      <c r="O83" s="34">
        <v>0</v>
      </c>
      <c r="P83" s="34">
        <v>0</v>
      </c>
      <c r="Q83" s="34">
        <v>0</v>
      </c>
      <c r="R83" s="34">
        <v>0</v>
      </c>
      <c r="S83" s="34">
        <v>0</v>
      </c>
      <c r="T83" s="34">
        <v>0</v>
      </c>
      <c r="U83" s="34">
        <v>0</v>
      </c>
      <c r="V83" s="34">
        <v>0</v>
      </c>
      <c r="W83" s="34">
        <v>0</v>
      </c>
      <c r="X83" s="34">
        <v>0</v>
      </c>
      <c r="Y83" s="34">
        <v>0</v>
      </c>
      <c r="Z83" s="34">
        <v>0</v>
      </c>
      <c r="AA83" s="34">
        <v>0</v>
      </c>
      <c r="AB83" s="34">
        <v>0</v>
      </c>
      <c r="AC83" s="34">
        <v>0</v>
      </c>
      <c r="AD83" s="34">
        <v>0</v>
      </c>
      <c r="AE83" s="34">
        <v>0</v>
      </c>
      <c r="AF83" s="34">
        <v>0</v>
      </c>
      <c r="AG83" s="34">
        <v>0</v>
      </c>
      <c r="AH83" s="34">
        <v>0</v>
      </c>
      <c r="AI83" s="34">
        <v>0</v>
      </c>
      <c r="AJ83" s="34">
        <v>0</v>
      </c>
      <c r="AK83" s="34">
        <v>0</v>
      </c>
      <c r="AL83" s="34">
        <v>0</v>
      </c>
      <c r="AM83" s="34">
        <v>0</v>
      </c>
      <c r="AN83" s="34">
        <v>0.42237942102424714</v>
      </c>
      <c r="AO83" s="34">
        <v>0.41718533180192818</v>
      </c>
      <c r="AP83" s="34">
        <v>0.41372510323504696</v>
      </c>
      <c r="AQ83" s="34">
        <v>0.40806148036871853</v>
      </c>
      <c r="AR83" s="34">
        <v>0.40251101712030712</v>
      </c>
      <c r="AS83" s="34">
        <v>0.40073868621801984</v>
      </c>
      <c r="AT83" s="34">
        <v>0.38927781614240703</v>
      </c>
      <c r="AU83" s="34">
        <v>0.38447693849331865</v>
      </c>
      <c r="AV83" s="34">
        <v>0.39074340845241445</v>
      </c>
      <c r="AW83" s="34">
        <v>0.39056633748331565</v>
      </c>
      <c r="AX83" s="34">
        <v>0.38787621701874142</v>
      </c>
      <c r="AY83" s="34">
        <v>0.3796899036569274</v>
      </c>
      <c r="AZ83" s="34">
        <v>0.37356107695893004</v>
      </c>
      <c r="BA83" s="34">
        <v>0.37287728531388459</v>
      </c>
      <c r="BB83" s="34">
        <v>0.37079753304963664</v>
      </c>
      <c r="BC83" s="34">
        <v>0.37103504617721583</v>
      </c>
      <c r="BD83" s="34">
        <v>0.36863451496284394</v>
      </c>
      <c r="BE83" s="34">
        <v>0.36881297026864018</v>
      </c>
      <c r="BF83" s="34">
        <v>0.3708396849593496</v>
      </c>
      <c r="BG83" s="34">
        <v>0.37158794222688191</v>
      </c>
      <c r="BH83" s="34">
        <v>0.37409323835710317</v>
      </c>
      <c r="BI83" s="34">
        <v>0.3752803678991099</v>
      </c>
      <c r="BJ83" s="34">
        <v>0.37554060043387993</v>
      </c>
      <c r="BK83" s="34">
        <v>0.36755573421159016</v>
      </c>
    </row>
    <row r="84" spans="1:67" x14ac:dyDescent="0.3">
      <c r="A84" s="31" t="s">
        <v>120</v>
      </c>
      <c r="B84" s="34" t="e">
        <v>#REF!</v>
      </c>
      <c r="C84" s="34" t="e">
        <v>#REF!</v>
      </c>
      <c r="D84" s="34" t="e">
        <v>#REF!</v>
      </c>
      <c r="E84" s="34" t="e">
        <v>#REF!</v>
      </c>
      <c r="F84" s="34" t="e">
        <v>#REF!</v>
      </c>
      <c r="G84" s="34" t="e">
        <v>#REF!</v>
      </c>
      <c r="H84" s="34" t="e">
        <v>#REF!</v>
      </c>
      <c r="I84" s="34" t="e">
        <v>#REF!</v>
      </c>
      <c r="J84" s="34" t="e">
        <v>#REF!</v>
      </c>
      <c r="K84" s="34" t="e">
        <v>#REF!</v>
      </c>
      <c r="L84" s="34" t="e">
        <v>#REF!</v>
      </c>
      <c r="M84" s="34" t="s">
        <v>120</v>
      </c>
      <c r="N84" s="34">
        <v>0</v>
      </c>
      <c r="O84" s="34">
        <v>0</v>
      </c>
      <c r="P84" s="34">
        <v>0</v>
      </c>
      <c r="Q84" s="34">
        <v>0</v>
      </c>
      <c r="R84" s="34">
        <v>0</v>
      </c>
      <c r="S84" s="34">
        <v>0</v>
      </c>
      <c r="T84" s="34">
        <v>0</v>
      </c>
      <c r="U84" s="34">
        <v>0</v>
      </c>
      <c r="V84" s="34">
        <v>0</v>
      </c>
      <c r="W84" s="34">
        <v>0</v>
      </c>
      <c r="X84" s="34">
        <v>0</v>
      </c>
      <c r="Y84" s="34">
        <v>0</v>
      </c>
      <c r="Z84" s="34">
        <v>0</v>
      </c>
      <c r="AA84" s="34">
        <v>0</v>
      </c>
      <c r="AB84" s="34">
        <v>0</v>
      </c>
      <c r="AC84" s="34">
        <v>0</v>
      </c>
      <c r="AD84" s="34">
        <v>0</v>
      </c>
      <c r="AE84" s="34">
        <v>0</v>
      </c>
      <c r="AF84" s="34">
        <v>0</v>
      </c>
      <c r="AG84" s="34">
        <v>0</v>
      </c>
      <c r="AH84" s="34">
        <v>0</v>
      </c>
      <c r="AI84" s="34">
        <v>0</v>
      </c>
      <c r="AJ84" s="34">
        <v>0</v>
      </c>
      <c r="AK84" s="34">
        <v>0</v>
      </c>
      <c r="AL84" s="34">
        <v>0</v>
      </c>
      <c r="AM84" s="34">
        <v>0</v>
      </c>
      <c r="AN84" s="34">
        <v>6.0727768311364255E-2</v>
      </c>
      <c r="AO84" s="34">
        <v>6.5301113295229793E-2</v>
      </c>
      <c r="AP84" s="34">
        <v>6.8218855309465934E-2</v>
      </c>
      <c r="AQ84" s="34">
        <v>7.4220097148101169E-2</v>
      </c>
      <c r="AR84" s="34">
        <v>8.1031955097515859E-2</v>
      </c>
      <c r="AS84" s="34">
        <v>8.0719978862383662E-2</v>
      </c>
      <c r="AT84" s="34">
        <v>8.1914230357387485E-2</v>
      </c>
      <c r="AU84" s="34">
        <v>8.5069220907905127E-2</v>
      </c>
      <c r="AV84" s="34">
        <v>8.7194156055613509E-2</v>
      </c>
      <c r="AW84" s="34">
        <v>8.8736932579646932E-2</v>
      </c>
      <c r="AX84" s="34">
        <v>9.3011505867762898E-2</v>
      </c>
      <c r="AY84" s="34">
        <v>9.1728051297582824E-2</v>
      </c>
      <c r="AZ84" s="34">
        <v>9.6816495920390669E-2</v>
      </c>
      <c r="BA84" s="34">
        <v>9.934973302574715E-2</v>
      </c>
      <c r="BB84" s="34">
        <v>9.9125075207973395E-2</v>
      </c>
      <c r="BC84" s="34">
        <v>9.6792805672744911E-2</v>
      </c>
      <c r="BD84" s="34">
        <v>9.9957320747137979E-2</v>
      </c>
      <c r="BE84" s="34">
        <v>9.9972562512977189E-2</v>
      </c>
      <c r="BF84" s="34">
        <v>9.873724788930581E-2</v>
      </c>
      <c r="BG84" s="34">
        <v>9.746294689124628E-2</v>
      </c>
      <c r="BH84" s="34">
        <v>9.6943334312919474E-2</v>
      </c>
      <c r="BI84" s="34">
        <v>9.7503373819163297E-2</v>
      </c>
      <c r="BJ84" s="34">
        <v>0.10072663229839744</v>
      </c>
      <c r="BK84" s="34">
        <v>0.10094966848393352</v>
      </c>
      <c r="BO84" s="33"/>
    </row>
    <row r="85" spans="1:67" x14ac:dyDescent="0.3">
      <c r="A85" s="31" t="s">
        <v>101</v>
      </c>
      <c r="B85" s="34" t="e">
        <v>#REF!</v>
      </c>
      <c r="C85" s="34" t="e">
        <v>#REF!</v>
      </c>
      <c r="D85" s="34" t="e">
        <v>#REF!</v>
      </c>
      <c r="E85" s="34" t="e">
        <v>#REF!</v>
      </c>
      <c r="F85" s="34" t="e">
        <v>#REF!</v>
      </c>
      <c r="G85" s="34" t="e">
        <v>#REF!</v>
      </c>
      <c r="H85" s="34" t="e">
        <v>#REF!</v>
      </c>
      <c r="I85" s="34" t="e">
        <v>#REF!</v>
      </c>
      <c r="J85" s="34" t="e">
        <v>#REF!</v>
      </c>
      <c r="K85" s="34" t="e">
        <v>#REF!</v>
      </c>
      <c r="L85" s="34" t="e">
        <v>#REF!</v>
      </c>
      <c r="M85" s="34" t="s">
        <v>101</v>
      </c>
      <c r="N85" s="34">
        <v>0</v>
      </c>
      <c r="O85" s="34">
        <v>0</v>
      </c>
      <c r="P85" s="34">
        <v>0</v>
      </c>
      <c r="Q85" s="34">
        <v>0</v>
      </c>
      <c r="R85" s="34">
        <v>0</v>
      </c>
      <c r="S85" s="34">
        <v>0</v>
      </c>
      <c r="T85" s="34">
        <v>0</v>
      </c>
      <c r="U85" s="34">
        <v>0</v>
      </c>
      <c r="V85" s="34">
        <v>0</v>
      </c>
      <c r="W85" s="34">
        <v>0</v>
      </c>
      <c r="X85" s="34">
        <v>0</v>
      </c>
      <c r="Y85" s="34">
        <v>0</v>
      </c>
      <c r="Z85" s="34">
        <v>0</v>
      </c>
      <c r="AA85" s="34">
        <v>0</v>
      </c>
      <c r="AB85" s="34">
        <v>0</v>
      </c>
      <c r="AC85" s="34">
        <v>0</v>
      </c>
      <c r="AD85" s="34">
        <v>0</v>
      </c>
      <c r="AE85" s="34">
        <v>0</v>
      </c>
      <c r="AF85" s="34">
        <v>0</v>
      </c>
      <c r="AG85" s="34">
        <v>0</v>
      </c>
      <c r="AH85" s="34">
        <v>0</v>
      </c>
      <c r="AI85" s="34">
        <v>0</v>
      </c>
      <c r="AJ85" s="34">
        <v>0</v>
      </c>
      <c r="AK85" s="34">
        <v>0</v>
      </c>
      <c r="AL85" s="34">
        <v>0</v>
      </c>
      <c r="AM85" s="34">
        <v>0</v>
      </c>
      <c r="AN85" s="34">
        <v>1.5825726485351984E-3</v>
      </c>
      <c r="AO85" s="34">
        <v>1.5692363100399346E-3</v>
      </c>
      <c r="AP85" s="34">
        <v>1.6550499206114265E-3</v>
      </c>
      <c r="AQ85" s="34">
        <v>1.8076444215830113E-3</v>
      </c>
      <c r="AR85" s="34">
        <v>1.9208220304629006E-3</v>
      </c>
      <c r="AS85" s="34">
        <v>1.8919296976444839E-3</v>
      </c>
      <c r="AT85" s="34">
        <v>1.9934074966660052E-3</v>
      </c>
      <c r="AU85" s="34">
        <v>1.9649444945166292E-3</v>
      </c>
      <c r="AV85" s="34">
        <v>1.8931553877656903E-3</v>
      </c>
      <c r="AW85" s="34">
        <v>1.8276397241431752E-3</v>
      </c>
      <c r="AX85" s="34">
        <v>1.7318918013430943E-3</v>
      </c>
      <c r="AY85" s="34">
        <v>1.4222644424549938E-3</v>
      </c>
      <c r="AZ85" s="34">
        <v>1.3916885777522058E-3</v>
      </c>
      <c r="BA85" s="34">
        <v>0</v>
      </c>
      <c r="BB85" s="34">
        <v>0</v>
      </c>
      <c r="BC85" s="34">
        <v>8.2972191550877906E-5</v>
      </c>
      <c r="BD85" s="34">
        <v>2.7741514360313317E-4</v>
      </c>
      <c r="BE85" s="34">
        <v>3.7324869733732782E-4</v>
      </c>
      <c r="BF85" s="34">
        <v>4.4949968730456538E-4</v>
      </c>
      <c r="BG85" s="34">
        <v>5.2481622404356451E-4</v>
      </c>
      <c r="BH85" s="34">
        <v>5.9964949059537818E-4</v>
      </c>
      <c r="BI85" s="34">
        <v>6.8064156639252918E-4</v>
      </c>
      <c r="BJ85" s="34">
        <v>7.557908978515944E-4</v>
      </c>
      <c r="BK85" s="34">
        <v>8.0509413320482284E-4</v>
      </c>
    </row>
    <row r="86" spans="1:67" x14ac:dyDescent="0.3">
      <c r="AP86" s="37"/>
      <c r="AQ86" s="37"/>
      <c r="AR86" s="37"/>
      <c r="AS86" s="37"/>
      <c r="AT86" s="37"/>
      <c r="AU86" s="37"/>
      <c r="AV86" s="37"/>
      <c r="AW86" s="37"/>
      <c r="AX86" s="37"/>
      <c r="AY86" s="37"/>
      <c r="AZ86" s="37"/>
      <c r="BA86" s="37"/>
      <c r="BB86" s="37"/>
      <c r="BC86" s="37"/>
      <c r="BD86" s="37"/>
      <c r="BE86" s="37"/>
      <c r="BF86" s="37"/>
      <c r="BG86" s="37"/>
      <c r="BH86" s="37"/>
      <c r="BI86" s="37"/>
      <c r="BJ86" s="37"/>
      <c r="BK86" s="37"/>
    </row>
    <row r="87" spans="1:67" x14ac:dyDescent="0.3">
      <c r="A87" s="40" t="s">
        <v>114</v>
      </c>
      <c r="B87" s="38" t="s">
        <v>23</v>
      </c>
      <c r="C87" s="38" t="s">
        <v>24</v>
      </c>
      <c r="D87" s="38" t="s">
        <v>25</v>
      </c>
      <c r="E87" s="38" t="s">
        <v>26</v>
      </c>
      <c r="F87" s="38" t="s">
        <v>27</v>
      </c>
      <c r="G87" s="38" t="s">
        <v>28</v>
      </c>
      <c r="H87" s="38" t="s">
        <v>29</v>
      </c>
      <c r="I87" s="38" t="s">
        <v>30</v>
      </c>
      <c r="J87" s="38" t="s">
        <v>31</v>
      </c>
      <c r="K87" s="38" t="s">
        <v>32</v>
      </c>
      <c r="L87" s="38" t="s">
        <v>33</v>
      </c>
      <c r="M87" s="38" t="s">
        <v>34</v>
      </c>
      <c r="N87" s="38" t="s">
        <v>35</v>
      </c>
      <c r="O87" s="38" t="s">
        <v>36</v>
      </c>
      <c r="P87" s="38" t="s">
        <v>37</v>
      </c>
      <c r="Q87" s="38" t="s">
        <v>38</v>
      </c>
      <c r="R87" s="38" t="s">
        <v>39</v>
      </c>
      <c r="S87" s="38" t="s">
        <v>40</v>
      </c>
      <c r="T87" s="38" t="s">
        <v>41</v>
      </c>
      <c r="U87" s="38" t="s">
        <v>42</v>
      </c>
      <c r="V87" s="38" t="s">
        <v>43</v>
      </c>
      <c r="W87" s="38" t="s">
        <v>44</v>
      </c>
      <c r="X87" s="38" t="s">
        <v>45</v>
      </c>
      <c r="Y87" s="38" t="s">
        <v>46</v>
      </c>
      <c r="Z87" s="38" t="s">
        <v>3</v>
      </c>
      <c r="AA87" s="38" t="s">
        <v>4</v>
      </c>
      <c r="AB87" s="38" t="s">
        <v>5</v>
      </c>
      <c r="AC87" s="38" t="s">
        <v>6</v>
      </c>
      <c r="AD87" s="38" t="s">
        <v>7</v>
      </c>
      <c r="AE87" s="38" t="s">
        <v>8</v>
      </c>
      <c r="AF87" s="38" t="s">
        <v>9</v>
      </c>
      <c r="AG87" s="38" t="s">
        <v>10</v>
      </c>
      <c r="AH87" s="38" t="s">
        <v>11</v>
      </c>
      <c r="AI87" s="38" t="s">
        <v>12</v>
      </c>
      <c r="AJ87" s="38" t="s">
        <v>13</v>
      </c>
      <c r="AK87" s="38" t="s">
        <v>14</v>
      </c>
      <c r="AL87" s="38" t="s">
        <v>15</v>
      </c>
      <c r="AM87" s="38" t="s">
        <v>16</v>
      </c>
      <c r="AN87" s="38" t="s">
        <v>17</v>
      </c>
      <c r="AO87" s="38" t="s">
        <v>18</v>
      </c>
      <c r="AP87" s="39" t="s">
        <v>19</v>
      </c>
      <c r="AQ87" s="39" t="s">
        <v>20</v>
      </c>
      <c r="AR87" s="39" t="s">
        <v>21</v>
      </c>
      <c r="AS87" s="39" t="s">
        <v>22</v>
      </c>
      <c r="AT87" s="39" t="s">
        <v>47</v>
      </c>
      <c r="AU87" s="39" t="s">
        <v>48</v>
      </c>
      <c r="AV87" s="39" t="s">
        <v>69</v>
      </c>
      <c r="AW87" s="39" t="s">
        <v>70</v>
      </c>
      <c r="AX87" s="39" t="s">
        <v>89</v>
      </c>
      <c r="AY87" s="39" t="s">
        <v>90</v>
      </c>
      <c r="AZ87" s="7" t="s">
        <v>119</v>
      </c>
      <c r="BA87" s="7" t="s">
        <v>123</v>
      </c>
      <c r="BB87" s="7" t="s">
        <v>124</v>
      </c>
      <c r="BC87" s="7" t="s">
        <v>125</v>
      </c>
      <c r="BD87" s="7" t="s">
        <v>126</v>
      </c>
      <c r="BE87" s="7" t="s">
        <v>127</v>
      </c>
      <c r="BF87" s="7" t="s">
        <v>128</v>
      </c>
      <c r="BG87" s="7" t="s">
        <v>129</v>
      </c>
      <c r="BH87" s="7" t="s">
        <v>137</v>
      </c>
      <c r="BI87" s="7" t="s">
        <v>139</v>
      </c>
      <c r="BJ87" s="7" t="s">
        <v>140</v>
      </c>
      <c r="BK87" s="7" t="s">
        <v>166</v>
      </c>
    </row>
    <row r="88" spans="1:67" x14ac:dyDescent="0.3">
      <c r="A88" s="31" t="s">
        <v>98</v>
      </c>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4">
        <v>0.40216660036200264</v>
      </c>
      <c r="AQ88" s="34">
        <v>0.4060562258883702</v>
      </c>
      <c r="AR88" s="34">
        <v>0.41514281624134475</v>
      </c>
      <c r="AS88" s="34">
        <v>0.41904452506001044</v>
      </c>
      <c r="AT88" s="34">
        <v>0.42030254998470568</v>
      </c>
      <c r="AU88" s="34">
        <v>0.43897554406502243</v>
      </c>
      <c r="AV88" s="34">
        <v>0.4686476491524848</v>
      </c>
      <c r="AW88" s="34">
        <v>0.47282398726709418</v>
      </c>
      <c r="AX88" s="34">
        <v>0.476106489843103</v>
      </c>
      <c r="AY88" s="34">
        <v>0.48167053426405626</v>
      </c>
      <c r="AZ88" s="34">
        <v>0.48986568274662751</v>
      </c>
      <c r="BA88" s="34">
        <v>0.49205820603779049</v>
      </c>
      <c r="BB88" s="34">
        <v>0.49291807518660524</v>
      </c>
      <c r="BC88" s="34">
        <v>0.49181676955240944</v>
      </c>
      <c r="BD88" s="34">
        <v>0.49676881234489118</v>
      </c>
      <c r="BE88" s="34">
        <v>0.50655746448657391</v>
      </c>
      <c r="BF88" s="34">
        <v>0.50648317113211694</v>
      </c>
      <c r="BG88" s="34">
        <v>0.50482608296870191</v>
      </c>
      <c r="BH88" s="34">
        <v>0.50890331832848668</v>
      </c>
      <c r="BI88" s="34">
        <v>0.50396721792471366</v>
      </c>
      <c r="BJ88" s="34">
        <v>0.48780717475636731</v>
      </c>
      <c r="BK88" s="34">
        <v>0.4844217399529423</v>
      </c>
      <c r="BO88" s="33"/>
    </row>
    <row r="89" spans="1:67" x14ac:dyDescent="0.3">
      <c r="A89" s="31" t="s">
        <v>120</v>
      </c>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4">
        <v>7.2296383931082023E-2</v>
      </c>
      <c r="AQ89" s="34">
        <v>7.2032594257485899E-2</v>
      </c>
      <c r="AR89" s="34">
        <v>7.1933651288774367E-2</v>
      </c>
      <c r="AS89" s="34">
        <v>7.1238291190643788E-2</v>
      </c>
      <c r="AT89" s="34">
        <v>6.8018130752759934E-2</v>
      </c>
      <c r="AU89" s="34">
        <v>6.0316507962148269E-2</v>
      </c>
      <c r="AV89" s="34">
        <v>5.1182755203783334E-2</v>
      </c>
      <c r="AW89" s="34">
        <v>4.6028499870970435E-2</v>
      </c>
      <c r="AX89" s="34">
        <v>3.9889880977617233E-2</v>
      </c>
      <c r="AY89" s="34">
        <v>3.4351763450334291E-2</v>
      </c>
      <c r="AZ89" s="34">
        <v>3.1863748537618843E-2</v>
      </c>
      <c r="BA89" s="34">
        <v>3.0491807234730568E-2</v>
      </c>
      <c r="BB89" s="34">
        <v>2.5786691471742632E-2</v>
      </c>
      <c r="BC89" s="34">
        <v>2.5814186844519697E-2</v>
      </c>
      <c r="BD89" s="34">
        <v>2.090448631862106E-2</v>
      </c>
      <c r="BE89" s="34">
        <v>1.9910433667774886E-2</v>
      </c>
      <c r="BF89" s="34">
        <v>1.8374727763454644E-2</v>
      </c>
      <c r="BG89" s="34">
        <v>1.6895336854656402E-2</v>
      </c>
      <c r="BH89" s="34">
        <v>1.5839090772105879E-2</v>
      </c>
      <c r="BI89" s="34">
        <v>1.5011856482275782E-2</v>
      </c>
      <c r="BJ89" s="34">
        <v>1.3816785762250327E-2</v>
      </c>
      <c r="BK89" s="34">
        <v>1.314999940882273E-2</v>
      </c>
    </row>
    <row r="90" spans="1:67" x14ac:dyDescent="0.3">
      <c r="A90" s="31" t="s">
        <v>99</v>
      </c>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4">
        <v>0.52553701570691536</v>
      </c>
      <c r="AQ90" s="34">
        <v>0.52191117985414393</v>
      </c>
      <c r="AR90" s="34">
        <v>0.51292353246988087</v>
      </c>
      <c r="AS90" s="34">
        <v>0.50971718374934571</v>
      </c>
      <c r="AT90" s="34">
        <v>0.5116793192625344</v>
      </c>
      <c r="AU90" s="34">
        <v>0.50070794797282925</v>
      </c>
      <c r="AV90" s="34">
        <v>0.48016959564373185</v>
      </c>
      <c r="AW90" s="34">
        <v>0.48114751286193541</v>
      </c>
      <c r="AX90" s="34">
        <v>0.48400362917927975</v>
      </c>
      <c r="AY90" s="34">
        <v>0.48397770228560943</v>
      </c>
      <c r="AZ90" s="34">
        <v>0.47827056871575369</v>
      </c>
      <c r="BA90" s="34">
        <v>0.47744998672747896</v>
      </c>
      <c r="BB90" s="34">
        <v>0.48129523334165208</v>
      </c>
      <c r="BC90" s="34">
        <v>0.48236904360307087</v>
      </c>
      <c r="BD90" s="34">
        <v>0.48232670133648775</v>
      </c>
      <c r="BE90" s="34">
        <v>0.4735321018456512</v>
      </c>
      <c r="BF90" s="34">
        <v>0.47514210110442839</v>
      </c>
      <c r="BG90" s="34">
        <v>0.47827858017664165</v>
      </c>
      <c r="BH90" s="34">
        <v>0.4752575908994075</v>
      </c>
      <c r="BI90" s="34">
        <v>0.48102092559301063</v>
      </c>
      <c r="BJ90" s="34">
        <v>0.49837603948138232</v>
      </c>
      <c r="BK90" s="34">
        <v>0.50242826063823498</v>
      </c>
    </row>
    <row r="91" spans="1:67" x14ac:dyDescent="0.3">
      <c r="AP91" s="37"/>
      <c r="AQ91" s="37"/>
      <c r="AR91" s="37"/>
      <c r="AS91" s="37"/>
      <c r="AT91" s="37"/>
      <c r="AU91" s="37"/>
      <c r="AV91" s="37"/>
      <c r="AW91" s="37"/>
      <c r="AX91" s="37"/>
      <c r="AY91" s="37"/>
      <c r="AZ91" s="37"/>
      <c r="BA91" s="37"/>
      <c r="BB91" s="37"/>
      <c r="BC91" s="37"/>
      <c r="BD91" s="37"/>
      <c r="BE91" s="37"/>
      <c r="BF91" s="37"/>
      <c r="BG91" s="37"/>
      <c r="BH91" s="37"/>
      <c r="BI91" s="37"/>
      <c r="BJ91" s="37"/>
      <c r="BK91" s="37"/>
    </row>
    <row r="92" spans="1:67" x14ac:dyDescent="0.3">
      <c r="A92" s="40" t="s">
        <v>115</v>
      </c>
      <c r="B92" s="38" t="s">
        <v>23</v>
      </c>
      <c r="C92" s="38" t="s">
        <v>24</v>
      </c>
      <c r="D92" s="38" t="s">
        <v>25</v>
      </c>
      <c r="E92" s="38" t="s">
        <v>26</v>
      </c>
      <c r="F92" s="38" t="s">
        <v>27</v>
      </c>
      <c r="G92" s="38" t="s">
        <v>28</v>
      </c>
      <c r="H92" s="38" t="s">
        <v>29</v>
      </c>
      <c r="I92" s="38" t="s">
        <v>30</v>
      </c>
      <c r="J92" s="38" t="s">
        <v>31</v>
      </c>
      <c r="K92" s="38" t="s">
        <v>32</v>
      </c>
      <c r="L92" s="38" t="s">
        <v>33</v>
      </c>
      <c r="M92" s="38" t="s">
        <v>34</v>
      </c>
      <c r="N92" s="38" t="s">
        <v>35</v>
      </c>
      <c r="O92" s="38" t="s">
        <v>36</v>
      </c>
      <c r="P92" s="38" t="s">
        <v>37</v>
      </c>
      <c r="Q92" s="38" t="s">
        <v>38</v>
      </c>
      <c r="R92" s="38" t="s">
        <v>39</v>
      </c>
      <c r="S92" s="38" t="s">
        <v>40</v>
      </c>
      <c r="T92" s="38" t="s">
        <v>41</v>
      </c>
      <c r="U92" s="38" t="s">
        <v>42</v>
      </c>
      <c r="V92" s="38" t="s">
        <v>43</v>
      </c>
      <c r="W92" s="38" t="s">
        <v>44</v>
      </c>
      <c r="X92" s="38" t="s">
        <v>45</v>
      </c>
      <c r="Y92" s="38" t="s">
        <v>46</v>
      </c>
      <c r="Z92" s="38" t="s">
        <v>3</v>
      </c>
      <c r="AA92" s="38" t="s">
        <v>4</v>
      </c>
      <c r="AB92" s="38" t="s">
        <v>5</v>
      </c>
      <c r="AC92" s="38" t="s">
        <v>6</v>
      </c>
      <c r="AD92" s="38" t="s">
        <v>7</v>
      </c>
      <c r="AE92" s="38" t="s">
        <v>8</v>
      </c>
      <c r="AF92" s="38" t="s">
        <v>9</v>
      </c>
      <c r="AG92" s="38" t="s">
        <v>10</v>
      </c>
      <c r="AH92" s="38" t="s">
        <v>11</v>
      </c>
      <c r="AI92" s="38" t="s">
        <v>12</v>
      </c>
      <c r="AJ92" s="38" t="s">
        <v>13</v>
      </c>
      <c r="AK92" s="38" t="s">
        <v>14</v>
      </c>
      <c r="AL92" s="38" t="s">
        <v>15</v>
      </c>
      <c r="AM92" s="38" t="s">
        <v>16</v>
      </c>
      <c r="AN92" s="38" t="s">
        <v>17</v>
      </c>
      <c r="AO92" s="38" t="s">
        <v>18</v>
      </c>
      <c r="AP92" s="39" t="s">
        <v>19</v>
      </c>
      <c r="AQ92" s="39" t="s">
        <v>20</v>
      </c>
      <c r="AR92" s="39" t="s">
        <v>21</v>
      </c>
      <c r="AS92" s="39" t="s">
        <v>22</v>
      </c>
      <c r="AT92" s="39" t="s">
        <v>47</v>
      </c>
      <c r="AU92" s="39" t="s">
        <v>48</v>
      </c>
      <c r="AV92" s="39" t="s">
        <v>69</v>
      </c>
      <c r="AW92" s="39" t="s">
        <v>70</v>
      </c>
      <c r="AX92" s="39" t="s">
        <v>89</v>
      </c>
      <c r="AY92" s="39" t="s">
        <v>90</v>
      </c>
      <c r="AZ92" s="7" t="s">
        <v>119</v>
      </c>
      <c r="BA92" s="7" t="s">
        <v>123</v>
      </c>
      <c r="BB92" s="7" t="s">
        <v>124</v>
      </c>
      <c r="BC92" s="7" t="s">
        <v>125</v>
      </c>
      <c r="BD92" s="7" t="s">
        <v>126</v>
      </c>
      <c r="BE92" s="7" t="s">
        <v>127</v>
      </c>
      <c r="BF92" s="7" t="s">
        <v>128</v>
      </c>
      <c r="BG92" s="7" t="s">
        <v>129</v>
      </c>
      <c r="BH92" s="7" t="s">
        <v>137</v>
      </c>
      <c r="BI92" s="7" t="s">
        <v>139</v>
      </c>
      <c r="BJ92" s="7" t="s">
        <v>140</v>
      </c>
      <c r="BK92" s="7" t="s">
        <v>166</v>
      </c>
    </row>
    <row r="93" spans="1:67" x14ac:dyDescent="0.3">
      <c r="A93" s="43" t="s">
        <v>98</v>
      </c>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4">
        <v>0.32026553796944796</v>
      </c>
      <c r="AQ93" s="34">
        <v>0.33364045296125228</v>
      </c>
      <c r="AR93" s="34">
        <v>0.35925729805442153</v>
      </c>
      <c r="AS93" s="34">
        <v>0.37317708800459204</v>
      </c>
      <c r="AT93" s="34">
        <v>0.37696654666402607</v>
      </c>
      <c r="AU93" s="34">
        <v>0.38387554737957652</v>
      </c>
      <c r="AV93" s="34">
        <v>0.40992542628397871</v>
      </c>
      <c r="AW93" s="34">
        <v>0.41187169073882451</v>
      </c>
      <c r="AX93" s="34">
        <v>0.43237985764180559</v>
      </c>
      <c r="AY93" s="34">
        <v>0.41952088180624697</v>
      </c>
      <c r="AZ93" s="34">
        <v>0.43321735496346514</v>
      </c>
      <c r="BA93" s="34">
        <v>0.45476757597886991</v>
      </c>
      <c r="BB93" s="34">
        <v>0.4540933911574811</v>
      </c>
      <c r="BC93" s="34">
        <v>0.46620019933733803</v>
      </c>
      <c r="BD93" s="34">
        <v>0.46149523707588569</v>
      </c>
      <c r="BE93" s="34">
        <v>0.46308043388658227</v>
      </c>
      <c r="BF93" s="34">
        <v>0.46363927996216592</v>
      </c>
      <c r="BG93" s="34">
        <v>0.46037335931226059</v>
      </c>
      <c r="BH93" s="34">
        <v>0.45488254688829971</v>
      </c>
      <c r="BI93" s="34">
        <v>0.46298947090034548</v>
      </c>
      <c r="BJ93" s="34">
        <v>0.4740129085390391</v>
      </c>
      <c r="BK93" s="34">
        <v>0.45771208428335564</v>
      </c>
    </row>
    <row r="94" spans="1:67" x14ac:dyDescent="0.3">
      <c r="A94" s="43" t="s">
        <v>99</v>
      </c>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41"/>
      <c r="AP94" s="34">
        <v>0.55261815474549159</v>
      </c>
      <c r="AQ94" s="34">
        <v>0.53538910529298966</v>
      </c>
      <c r="AR94" s="34">
        <v>0.50833453310265231</v>
      </c>
      <c r="AS94" s="34">
        <v>0.4954118096253341</v>
      </c>
      <c r="AT94" s="34">
        <v>0.49132264251783081</v>
      </c>
      <c r="AU94" s="34">
        <v>0.4829537501749615</v>
      </c>
      <c r="AV94" s="34">
        <v>0.44875308645396578</v>
      </c>
      <c r="AW94" s="34">
        <v>0.43793649100860949</v>
      </c>
      <c r="AX94" s="34">
        <v>0.41990067347510207</v>
      </c>
      <c r="AY94" s="34">
        <v>0.40930419975823118</v>
      </c>
      <c r="AZ94" s="34">
        <v>0.39279850610130251</v>
      </c>
      <c r="BA94" s="34">
        <v>0.37190573364910151</v>
      </c>
      <c r="BB94" s="34">
        <v>0.37794854368605391</v>
      </c>
      <c r="BC94" s="34">
        <v>0.38440117986154138</v>
      </c>
      <c r="BD94" s="34">
        <v>0.39221877341325057</v>
      </c>
      <c r="BE94" s="34">
        <v>0.40363381688163286</v>
      </c>
      <c r="BF94" s="34">
        <v>0.41328094770366403</v>
      </c>
      <c r="BG94" s="34">
        <v>0.42225081952105742</v>
      </c>
      <c r="BH94" s="34">
        <v>0.43209308848036576</v>
      </c>
      <c r="BI94" s="34">
        <v>0.4316996975156614</v>
      </c>
      <c r="BJ94" s="34">
        <v>0.42730446121355242</v>
      </c>
      <c r="BK94" s="34">
        <v>0.43876405377781275</v>
      </c>
    </row>
    <row r="95" spans="1:67" x14ac:dyDescent="0.3">
      <c r="A95" s="43" t="s">
        <v>120</v>
      </c>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4">
        <v>0.1085130241364731</v>
      </c>
      <c r="AQ95" s="34">
        <v>0.11336332171585002</v>
      </c>
      <c r="AR95" s="34">
        <v>0.11678595220607076</v>
      </c>
      <c r="AS95" s="34">
        <v>0.11715324632726956</v>
      </c>
      <c r="AT95" s="34">
        <v>0.11873750349291785</v>
      </c>
      <c r="AU95" s="34">
        <v>0.11544603044473073</v>
      </c>
      <c r="AV95" s="34">
        <v>0.12304524582168264</v>
      </c>
      <c r="AW95" s="34">
        <v>0.13236756470082983</v>
      </c>
      <c r="AX95" s="34">
        <v>0.13120238147869784</v>
      </c>
      <c r="AY95" s="34">
        <v>0.15299351383671506</v>
      </c>
      <c r="AZ95" s="34">
        <v>0.15453095096735248</v>
      </c>
      <c r="BA95" s="34">
        <v>0.15397451559844663</v>
      </c>
      <c r="BB95" s="34">
        <v>0.15111885688523433</v>
      </c>
      <c r="BC95" s="34">
        <v>0.14588664709209923</v>
      </c>
      <c r="BD95" s="34">
        <v>0.14328574868885796</v>
      </c>
      <c r="BE95" s="34">
        <v>0.13076915343862153</v>
      </c>
      <c r="BF95" s="34">
        <v>0.12091026645897616</v>
      </c>
      <c r="BG95" s="34">
        <v>0.11545044036914651</v>
      </c>
      <c r="BH95" s="34">
        <v>0.11136113855977667</v>
      </c>
      <c r="BI95" s="34">
        <v>0.10381659200978528</v>
      </c>
      <c r="BJ95" s="34">
        <v>9.7431706092094228E-2</v>
      </c>
      <c r="BK95" s="34">
        <v>0.10243572607909426</v>
      </c>
    </row>
    <row r="96" spans="1:67" x14ac:dyDescent="0.3">
      <c r="A96" s="43" t="s">
        <v>101</v>
      </c>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4">
        <v>1.860328314858729E-2</v>
      </c>
      <c r="AQ96" s="34">
        <v>1.7607120029907986E-2</v>
      </c>
      <c r="AR96" s="34">
        <v>1.562221663685545E-2</v>
      </c>
      <c r="AS96" s="34">
        <v>1.4257856042804318E-2</v>
      </c>
      <c r="AT96" s="34">
        <v>1.2973307325225242E-2</v>
      </c>
      <c r="AU96" s="34">
        <v>1.7724672000731266E-2</v>
      </c>
      <c r="AV96" s="34">
        <v>1.8276241440372896E-2</v>
      </c>
      <c r="AW96" s="34">
        <v>1.7824253551736165E-2</v>
      </c>
      <c r="AX96" s="34">
        <v>1.6517087404394535E-2</v>
      </c>
      <c r="AY96" s="34">
        <v>1.8181404598806752E-2</v>
      </c>
      <c r="AZ96" s="34">
        <v>1.9453187967879853E-2</v>
      </c>
      <c r="BA96" s="34">
        <v>1.9352174773581945E-2</v>
      </c>
      <c r="BB96" s="34">
        <v>1.6839208271230692E-2</v>
      </c>
      <c r="BC96" s="34">
        <v>3.5119737090213614E-3</v>
      </c>
      <c r="BD96" s="34">
        <v>3.0002408220057798E-3</v>
      </c>
      <c r="BE96" s="34">
        <v>2.5165957931633041E-3</v>
      </c>
      <c r="BF96" s="34">
        <v>2.169505875193883E-3</v>
      </c>
      <c r="BG96" s="34">
        <v>1.9253807975355126E-3</v>
      </c>
      <c r="BH96" s="34">
        <v>1.6632260715578558E-3</v>
      </c>
      <c r="BI96" s="34">
        <v>1.4942395742078382E-3</v>
      </c>
      <c r="BJ96" s="34">
        <v>1.2509241553142439E-3</v>
      </c>
      <c r="BK96" s="34">
        <v>1.0881358597374007E-3</v>
      </c>
    </row>
    <row r="97" spans="1:63" x14ac:dyDescent="0.3">
      <c r="A97" s="44"/>
      <c r="AP97" s="37"/>
      <c r="AQ97" s="37"/>
      <c r="AR97" s="37"/>
      <c r="AS97" s="37"/>
      <c r="AT97" s="37"/>
      <c r="AU97" s="51"/>
      <c r="AV97" s="51"/>
      <c r="AW97" s="51"/>
      <c r="AX97" s="51"/>
      <c r="AY97" s="51"/>
      <c r="AZ97" s="51"/>
      <c r="BA97" s="51"/>
      <c r="BB97" s="51"/>
      <c r="BC97" s="51"/>
      <c r="BD97" s="51"/>
      <c r="BE97" s="51"/>
      <c r="BF97" s="51"/>
      <c r="BG97" s="51"/>
      <c r="BH97" s="51"/>
      <c r="BI97" s="51"/>
      <c r="BJ97" s="51"/>
      <c r="BK97" s="51"/>
    </row>
    <row r="98" spans="1:63" x14ac:dyDescent="0.3">
      <c r="A98" s="13" t="s">
        <v>118</v>
      </c>
      <c r="B98" s="26" t="s">
        <v>23</v>
      </c>
      <c r="C98" s="26" t="s">
        <v>24</v>
      </c>
      <c r="D98" s="26" t="s">
        <v>25</v>
      </c>
      <c r="E98" s="26" t="s">
        <v>26</v>
      </c>
      <c r="F98" s="26" t="s">
        <v>27</v>
      </c>
      <c r="G98" s="26" t="s">
        <v>28</v>
      </c>
      <c r="H98" s="26" t="s">
        <v>29</v>
      </c>
      <c r="I98" s="26" t="s">
        <v>30</v>
      </c>
      <c r="J98" s="26" t="s">
        <v>31</v>
      </c>
      <c r="K98" s="26" t="s">
        <v>32</v>
      </c>
      <c r="L98" s="26" t="s">
        <v>33</v>
      </c>
      <c r="M98" s="26" t="s">
        <v>34</v>
      </c>
      <c r="N98" s="26" t="s">
        <v>35</v>
      </c>
      <c r="O98" s="26" t="s">
        <v>36</v>
      </c>
      <c r="P98" s="26" t="s">
        <v>37</v>
      </c>
      <c r="Q98" s="26" t="s">
        <v>38</v>
      </c>
      <c r="R98" s="26" t="s">
        <v>39</v>
      </c>
      <c r="S98" s="26" t="s">
        <v>40</v>
      </c>
      <c r="T98" s="26" t="s">
        <v>41</v>
      </c>
      <c r="U98" s="26" t="s">
        <v>42</v>
      </c>
      <c r="V98" s="26" t="s">
        <v>43</v>
      </c>
      <c r="W98" s="26" t="s">
        <v>44</v>
      </c>
      <c r="X98" s="26" t="s">
        <v>45</v>
      </c>
      <c r="Y98" s="26" t="s">
        <v>46</v>
      </c>
      <c r="Z98" s="26" t="s">
        <v>3</v>
      </c>
      <c r="AA98" s="26" t="s">
        <v>4</v>
      </c>
      <c r="AB98" s="26" t="s">
        <v>5</v>
      </c>
      <c r="AC98" s="26" t="s">
        <v>6</v>
      </c>
      <c r="AD98" s="26" t="s">
        <v>7</v>
      </c>
      <c r="AE98" s="26" t="s">
        <v>8</v>
      </c>
      <c r="AF98" s="26" t="s">
        <v>9</v>
      </c>
      <c r="AG98" s="26" t="s">
        <v>10</v>
      </c>
      <c r="AH98" s="26" t="s">
        <v>11</v>
      </c>
      <c r="AI98" s="26" t="s">
        <v>12</v>
      </c>
      <c r="AJ98" s="26" t="s">
        <v>13</v>
      </c>
      <c r="AK98" s="26" t="s">
        <v>14</v>
      </c>
      <c r="AL98" s="26" t="s">
        <v>15</v>
      </c>
      <c r="AM98" s="26" t="s">
        <v>16</v>
      </c>
      <c r="AN98" s="26" t="s">
        <v>17</v>
      </c>
      <c r="AO98" s="26" t="s">
        <v>18</v>
      </c>
      <c r="AP98" s="36" t="s">
        <v>19</v>
      </c>
      <c r="AQ98" s="36" t="s">
        <v>20</v>
      </c>
      <c r="AR98" s="36" t="s">
        <v>21</v>
      </c>
      <c r="AS98" s="36" t="s">
        <v>22</v>
      </c>
      <c r="AT98" s="36" t="s">
        <v>47</v>
      </c>
      <c r="AU98" s="36" t="s">
        <v>48</v>
      </c>
      <c r="AV98" s="36" t="s">
        <v>69</v>
      </c>
      <c r="AW98" s="36" t="s">
        <v>70</v>
      </c>
      <c r="AX98" s="36" t="s">
        <v>89</v>
      </c>
      <c r="AY98" s="36" t="s">
        <v>90</v>
      </c>
      <c r="AZ98" s="7" t="s">
        <v>119</v>
      </c>
      <c r="BA98" s="7" t="s">
        <v>123</v>
      </c>
      <c r="BB98" s="7" t="s">
        <v>124</v>
      </c>
      <c r="BC98" s="7" t="s">
        <v>125</v>
      </c>
      <c r="BD98" s="7" t="s">
        <v>126</v>
      </c>
      <c r="BE98" s="7" t="s">
        <v>127</v>
      </c>
      <c r="BF98" s="7" t="s">
        <v>128</v>
      </c>
      <c r="BG98" s="7" t="s">
        <v>129</v>
      </c>
      <c r="BH98" s="7" t="s">
        <v>137</v>
      </c>
      <c r="BI98" s="7" t="s">
        <v>139</v>
      </c>
      <c r="BJ98" s="7" t="s">
        <v>140</v>
      </c>
      <c r="BK98" s="7" t="s">
        <v>166</v>
      </c>
    </row>
    <row r="99" spans="1:63" ht="15.6" customHeight="1" x14ac:dyDescent="0.3">
      <c r="A99" s="31" t="s">
        <v>98</v>
      </c>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4">
        <v>0.42709561989544431</v>
      </c>
      <c r="AQ99" s="34">
        <v>0.42625319262173306</v>
      </c>
      <c r="AR99" s="34">
        <v>0.4251469242537631</v>
      </c>
      <c r="AS99" s="34">
        <v>0.42276225644120352</v>
      </c>
      <c r="AT99" s="34">
        <v>0.43201123906037447</v>
      </c>
      <c r="AU99" s="34">
        <v>0.42631139437541377</v>
      </c>
      <c r="AV99" s="34">
        <v>0.42765786462888872</v>
      </c>
      <c r="AW99" s="34">
        <v>0.41974991836354314</v>
      </c>
      <c r="AX99" s="34">
        <v>0.42655167439800024</v>
      </c>
      <c r="AY99" s="34">
        <v>0.42325752151943885</v>
      </c>
      <c r="AZ99" s="34">
        <v>0.42398661227416351</v>
      </c>
      <c r="BA99" s="34">
        <v>0.42122057967804483</v>
      </c>
      <c r="BB99" s="34">
        <v>0.43219014370876618</v>
      </c>
      <c r="BC99" s="34">
        <v>0.43571297150127264</v>
      </c>
      <c r="BD99" s="34">
        <v>0.43730999161296213</v>
      </c>
      <c r="BE99" s="34">
        <v>0.42334705955642715</v>
      </c>
      <c r="BF99" s="34">
        <v>0.42122462361310525</v>
      </c>
      <c r="BG99" s="34">
        <v>0.4282249252519657</v>
      </c>
      <c r="BH99" s="34">
        <v>0.42881511542159467</v>
      </c>
      <c r="BI99" s="34">
        <v>0.4198565300679144</v>
      </c>
      <c r="BJ99" s="34">
        <v>0.42284823174791497</v>
      </c>
      <c r="BK99" s="34">
        <v>0.42067121736995494</v>
      </c>
    </row>
    <row r="100" spans="1:63" x14ac:dyDescent="0.3">
      <c r="A100" s="31" t="s">
        <v>120</v>
      </c>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4">
        <v>0.18739734805013242</v>
      </c>
      <c r="AQ100" s="34">
        <v>0.18067806012837906</v>
      </c>
      <c r="AR100" s="34">
        <v>0.18531742229373677</v>
      </c>
      <c r="AS100" s="34">
        <v>0.18622502758089718</v>
      </c>
      <c r="AT100" s="34">
        <v>0.18253928779116535</v>
      </c>
      <c r="AU100" s="34">
        <v>0.17840754575148352</v>
      </c>
      <c r="AV100" s="34">
        <v>0.18352676317890607</v>
      </c>
      <c r="AW100" s="34">
        <v>0.18740434765663877</v>
      </c>
      <c r="AX100" s="34">
        <v>0.18242974858202307</v>
      </c>
      <c r="AY100" s="34">
        <v>0.18578167070770696</v>
      </c>
      <c r="AZ100" s="34">
        <v>0.18730167988373037</v>
      </c>
      <c r="BA100" s="34">
        <v>0.19120476584962753</v>
      </c>
      <c r="BB100" s="34">
        <v>0.18689350731736923</v>
      </c>
      <c r="BC100" s="34">
        <v>0.18236397994934739</v>
      </c>
      <c r="BD100" s="34">
        <v>0.18145659619959559</v>
      </c>
      <c r="BE100" s="34">
        <v>0.18470265170722672</v>
      </c>
      <c r="BF100" s="34">
        <v>0.17417915820686328</v>
      </c>
      <c r="BG100" s="34">
        <v>0.16473765959525491</v>
      </c>
      <c r="BH100" s="34">
        <v>0.16985476804650593</v>
      </c>
      <c r="BI100" s="34">
        <v>0.18058305143651532</v>
      </c>
      <c r="BJ100" s="34">
        <v>0.1833322620684732</v>
      </c>
      <c r="BK100" s="34">
        <v>0.16169425641530258</v>
      </c>
    </row>
    <row r="101" spans="1:63" x14ac:dyDescent="0.3">
      <c r="A101" s="31" t="s">
        <v>99</v>
      </c>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4">
        <v>0.34801016956272951</v>
      </c>
      <c r="AQ101" s="34">
        <v>0.35010571003544705</v>
      </c>
      <c r="AR101" s="34">
        <v>0.34390512045392563</v>
      </c>
      <c r="AS101" s="34">
        <v>0.34426618883302718</v>
      </c>
      <c r="AT101" s="34">
        <v>0.34091119502309464</v>
      </c>
      <c r="AU101" s="34">
        <v>0.34299519554187818</v>
      </c>
      <c r="AV101" s="34">
        <v>0.33564877483451055</v>
      </c>
      <c r="AW101" s="34">
        <v>0.33758996420195858</v>
      </c>
      <c r="AX101" s="34">
        <v>0.33330605733044083</v>
      </c>
      <c r="AY101" s="34">
        <v>0.32951970231439442</v>
      </c>
      <c r="AZ101" s="34">
        <v>0.32535880760363156</v>
      </c>
      <c r="BA101" s="34">
        <v>0.31807098376660414</v>
      </c>
      <c r="BB101" s="34">
        <v>0.31693207254883227</v>
      </c>
      <c r="BC101" s="34">
        <v>0.31972321832220341</v>
      </c>
      <c r="BD101" s="34">
        <v>0.31724826848250931</v>
      </c>
      <c r="BE101" s="34">
        <v>0.32161621432321597</v>
      </c>
      <c r="BF101" s="34">
        <v>0.33160956265444469</v>
      </c>
      <c r="BG101" s="34">
        <v>0.3345680537951603</v>
      </c>
      <c r="BH101" s="34">
        <v>0.32942551164158917</v>
      </c>
      <c r="BI101" s="34">
        <v>0.32609190256548143</v>
      </c>
      <c r="BJ101" s="34">
        <v>0.33199057373612495</v>
      </c>
      <c r="BK101" s="34">
        <v>0.34377982334342061</v>
      </c>
    </row>
    <row r="102" spans="1:63" x14ac:dyDescent="0.3">
      <c r="A102" s="31" t="s">
        <v>100</v>
      </c>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4">
        <v>2.6665641888050453E-2</v>
      </c>
      <c r="AQ102" s="34">
        <v>3.1410402223186945E-2</v>
      </c>
      <c r="AR102" s="34">
        <v>3.3400175810568415E-2</v>
      </c>
      <c r="AS102" s="34">
        <v>3.5887806312975334E-2</v>
      </c>
      <c r="AT102" s="34">
        <v>3.4983754146351555E-2</v>
      </c>
      <c r="AU102" s="34">
        <v>3.7163035666849288E-2</v>
      </c>
      <c r="AV102" s="34">
        <v>3.8221983864790629E-2</v>
      </c>
      <c r="AW102" s="34">
        <v>3.732325240317122E-2</v>
      </c>
      <c r="AX102" s="34">
        <v>3.7985462704039262E-2</v>
      </c>
      <c r="AY102" s="34">
        <v>3.9716972898501242E-2</v>
      </c>
      <c r="AZ102" s="34">
        <v>4.0185301538041923E-2</v>
      </c>
      <c r="BA102" s="34">
        <v>4.411278478110435E-2</v>
      </c>
      <c r="BB102" s="34">
        <v>4.0905092674063177E-2</v>
      </c>
      <c r="BC102" s="34">
        <v>4.0940396292511338E-2</v>
      </c>
      <c r="BD102" s="34">
        <v>4.1588203753694007E-2</v>
      </c>
      <c r="BE102" s="34">
        <v>4.3572644793918328E-2</v>
      </c>
      <c r="BF102" s="34">
        <v>4.5824878376651119E-2</v>
      </c>
      <c r="BG102" s="34">
        <v>4.5526805282289987E-2</v>
      </c>
      <c r="BH102" s="34">
        <v>4.4573949015898312E-2</v>
      </c>
      <c r="BI102" s="34">
        <v>4.6338655966972939E-2</v>
      </c>
      <c r="BJ102" s="34">
        <v>3.7110175295612446E-2</v>
      </c>
      <c r="BK102" s="34">
        <v>4.6132782964722098E-2</v>
      </c>
    </row>
    <row r="103" spans="1:63" x14ac:dyDescent="0.3">
      <c r="A103" s="31" t="s">
        <v>101</v>
      </c>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4">
        <v>1.0831220603643145E-2</v>
      </c>
      <c r="AQ103" s="34">
        <v>1.1552634991253835E-2</v>
      </c>
      <c r="AR103" s="34">
        <v>1.2230357188006078E-2</v>
      </c>
      <c r="AS103" s="34">
        <v>1.0858720831896745E-2</v>
      </c>
      <c r="AT103" s="34">
        <v>9.5545239790138185E-3</v>
      </c>
      <c r="AU103" s="34">
        <v>1.512282866437527E-2</v>
      </c>
      <c r="AV103" s="34">
        <v>1.4944613492903963E-2</v>
      </c>
      <c r="AW103" s="34">
        <v>1.7932517374688151E-2</v>
      </c>
      <c r="AX103" s="34">
        <v>1.9727056985496559E-2</v>
      </c>
      <c r="AY103" s="34">
        <v>2.1724132559958448E-2</v>
      </c>
      <c r="AZ103" s="34">
        <v>2.3167598700432668E-2</v>
      </c>
      <c r="BA103" s="34">
        <v>2.5390885924619154E-2</v>
      </c>
      <c r="BB103" s="34">
        <v>2.3079183750968957E-2</v>
      </c>
      <c r="BC103" s="34">
        <v>2.1259433934665208E-2</v>
      </c>
      <c r="BD103" s="34">
        <v>2.2396939951239189E-2</v>
      </c>
      <c r="BE103" s="34">
        <v>2.6761429619211699E-2</v>
      </c>
      <c r="BF103" s="34">
        <v>2.7161777148935452E-2</v>
      </c>
      <c r="BG103" s="34">
        <v>2.6942556075329027E-2</v>
      </c>
      <c r="BH103" s="34">
        <v>2.7330655874412128E-2</v>
      </c>
      <c r="BI103" s="34">
        <v>2.7129859963116003E-2</v>
      </c>
      <c r="BJ103" s="34">
        <v>2.4718757151874542E-2</v>
      </c>
      <c r="BK103" s="34">
        <v>2.7721919906599734E-2</v>
      </c>
    </row>
    <row r="104" spans="1:63" x14ac:dyDescent="0.3">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row>
    <row r="105" spans="1:63" x14ac:dyDescent="0.3">
      <c r="A105" s="13" t="s">
        <v>117</v>
      </c>
      <c r="B105" s="26" t="s">
        <v>23</v>
      </c>
      <c r="C105" s="26" t="s">
        <v>24</v>
      </c>
      <c r="D105" s="26" t="s">
        <v>25</v>
      </c>
      <c r="E105" s="26" t="s">
        <v>26</v>
      </c>
      <c r="F105" s="26" t="s">
        <v>27</v>
      </c>
      <c r="G105" s="26" t="s">
        <v>28</v>
      </c>
      <c r="H105" s="26" t="s">
        <v>29</v>
      </c>
      <c r="I105" s="26" t="s">
        <v>30</v>
      </c>
      <c r="J105" s="26" t="s">
        <v>31</v>
      </c>
      <c r="K105" s="26" t="s">
        <v>32</v>
      </c>
      <c r="L105" s="26" t="s">
        <v>33</v>
      </c>
      <c r="M105" s="26" t="s">
        <v>34</v>
      </c>
      <c r="N105" s="26" t="s">
        <v>35</v>
      </c>
      <c r="O105" s="26" t="s">
        <v>36</v>
      </c>
      <c r="P105" s="26" t="s">
        <v>37</v>
      </c>
      <c r="Q105" s="26" t="s">
        <v>38</v>
      </c>
      <c r="R105" s="26" t="s">
        <v>39</v>
      </c>
      <c r="S105" s="26" t="s">
        <v>40</v>
      </c>
      <c r="T105" s="26" t="s">
        <v>41</v>
      </c>
      <c r="U105" s="26" t="s">
        <v>42</v>
      </c>
      <c r="V105" s="26" t="s">
        <v>43</v>
      </c>
      <c r="W105" s="26" t="s">
        <v>44</v>
      </c>
      <c r="X105" s="26" t="s">
        <v>45</v>
      </c>
      <c r="Y105" s="26" t="s">
        <v>46</v>
      </c>
      <c r="Z105" s="26" t="s">
        <v>3</v>
      </c>
      <c r="AA105" s="26" t="s">
        <v>4</v>
      </c>
      <c r="AB105" s="26" t="s">
        <v>5</v>
      </c>
      <c r="AC105" s="26" t="s">
        <v>6</v>
      </c>
      <c r="AD105" s="26" t="s">
        <v>7</v>
      </c>
      <c r="AE105" s="26" t="s">
        <v>8</v>
      </c>
      <c r="AF105" s="26" t="s">
        <v>9</v>
      </c>
      <c r="AG105" s="26" t="s">
        <v>10</v>
      </c>
      <c r="AH105" s="26" t="s">
        <v>11</v>
      </c>
      <c r="AI105" s="26" t="s">
        <v>12</v>
      </c>
      <c r="AJ105" s="26" t="s">
        <v>13</v>
      </c>
      <c r="AK105" s="26" t="s">
        <v>14</v>
      </c>
      <c r="AL105" s="26" t="s">
        <v>15</v>
      </c>
      <c r="AM105" s="26" t="s">
        <v>16</v>
      </c>
      <c r="AN105" s="26" t="s">
        <v>17</v>
      </c>
      <c r="AO105" s="26" t="s">
        <v>18</v>
      </c>
      <c r="AP105" s="26" t="s">
        <v>19</v>
      </c>
      <c r="AQ105" s="26" t="s">
        <v>20</v>
      </c>
      <c r="AR105" s="26" t="s">
        <v>21</v>
      </c>
      <c r="AS105" s="26" t="s">
        <v>22</v>
      </c>
      <c r="AT105" s="26" t="s">
        <v>47</v>
      </c>
      <c r="AU105" s="26" t="s">
        <v>48</v>
      </c>
      <c r="AV105" s="26" t="s">
        <v>69</v>
      </c>
      <c r="AW105" s="26" t="s">
        <v>70</v>
      </c>
      <c r="AX105" s="26" t="s">
        <v>89</v>
      </c>
      <c r="AY105" s="26" t="s">
        <v>90</v>
      </c>
      <c r="AZ105" s="7" t="s">
        <v>119</v>
      </c>
      <c r="BA105" s="7" t="s">
        <v>123</v>
      </c>
      <c r="BB105" s="7" t="s">
        <v>124</v>
      </c>
      <c r="BC105" s="7" t="s">
        <v>125</v>
      </c>
      <c r="BD105" s="7" t="s">
        <v>126</v>
      </c>
      <c r="BE105" s="7" t="s">
        <v>127</v>
      </c>
      <c r="BF105" s="7" t="s">
        <v>128</v>
      </c>
      <c r="BG105" s="7" t="s">
        <v>129</v>
      </c>
      <c r="BH105" s="7" t="s">
        <v>137</v>
      </c>
      <c r="BI105" s="7" t="s">
        <v>139</v>
      </c>
      <c r="BJ105" s="7" t="s">
        <v>140</v>
      </c>
      <c r="BK105" s="7" t="s">
        <v>166</v>
      </c>
    </row>
    <row r="106" spans="1:63" x14ac:dyDescent="0.3">
      <c r="A106" s="31" t="s">
        <v>102</v>
      </c>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4">
        <v>0.48351651839558907</v>
      </c>
      <c r="AQ106" s="34">
        <v>0.46051713508345116</v>
      </c>
      <c r="AR106" s="34">
        <v>0.44758917912526397</v>
      </c>
      <c r="AS106" s="34">
        <v>0.43558766993895243</v>
      </c>
      <c r="AT106" s="34">
        <v>0.42463098228069773</v>
      </c>
      <c r="AU106" s="34">
        <v>0.41382861538758475</v>
      </c>
      <c r="AV106" s="34">
        <v>0.40283511895677993</v>
      </c>
      <c r="AW106" s="34">
        <v>0.39293445082145823</v>
      </c>
      <c r="AX106" s="34">
        <v>0.37892816813429803</v>
      </c>
      <c r="AY106" s="34">
        <v>0.37234638927991387</v>
      </c>
      <c r="AZ106" s="34">
        <v>0.36729769438436455</v>
      </c>
      <c r="BA106" s="34">
        <v>0.35973430478111845</v>
      </c>
      <c r="BB106" s="34">
        <v>0.35015952296096498</v>
      </c>
      <c r="BC106" s="34">
        <v>0.34435285158796614</v>
      </c>
      <c r="BD106" s="34">
        <v>0.34130071044638916</v>
      </c>
      <c r="BE106" s="34">
        <v>0.33135159185449453</v>
      </c>
      <c r="BF106" s="34">
        <v>0.3258384952256716</v>
      </c>
      <c r="BG106" s="34">
        <v>0.32106923615260968</v>
      </c>
      <c r="BH106" s="34">
        <v>0.31951316902070087</v>
      </c>
      <c r="BI106" s="34">
        <v>0.31050810729797323</v>
      </c>
      <c r="BJ106" s="34">
        <v>0.30705715356802782</v>
      </c>
      <c r="BK106" s="34">
        <v>0.28807361363740019</v>
      </c>
    </row>
    <row r="107" spans="1:63" x14ac:dyDescent="0.3">
      <c r="A107" s="31" t="s">
        <v>103</v>
      </c>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4">
        <v>0.43508101976354158</v>
      </c>
      <c r="AQ107" s="34">
        <v>0.43254462616799383</v>
      </c>
      <c r="AR107" s="34">
        <v>0.43990453212960801</v>
      </c>
      <c r="AS107" s="34">
        <v>0.43386705615682392</v>
      </c>
      <c r="AT107" s="34">
        <v>0.43207929570288728</v>
      </c>
      <c r="AU107" s="34">
        <v>0.4294553802053494</v>
      </c>
      <c r="AV107" s="34">
        <v>0.43171140090729282</v>
      </c>
      <c r="AW107" s="34">
        <v>0.42441967699419386</v>
      </c>
      <c r="AX107" s="34">
        <v>0.41868127215552842</v>
      </c>
      <c r="AY107" s="34">
        <v>0.43188790072348332</v>
      </c>
      <c r="AZ107" s="34">
        <v>0.42952935555099259</v>
      </c>
      <c r="BA107" s="34">
        <v>0.42131550130985645</v>
      </c>
      <c r="BB107" s="34">
        <v>0.41050017730014121</v>
      </c>
      <c r="BC107" s="34">
        <v>0.40445973498812426</v>
      </c>
      <c r="BD107" s="34">
        <v>0.40276509454539966</v>
      </c>
      <c r="BE107" s="34">
        <v>0.39736975095544497</v>
      </c>
      <c r="BF107" s="34">
        <v>0.38731377575103793</v>
      </c>
      <c r="BG107" s="34">
        <v>0.38320481712881221</v>
      </c>
      <c r="BH107" s="34">
        <v>0.38292686575137563</v>
      </c>
      <c r="BI107" s="34">
        <v>0.36803698669334489</v>
      </c>
      <c r="BJ107" s="34">
        <v>0.34624187924451943</v>
      </c>
      <c r="BK107" s="34">
        <v>0.331786914093745</v>
      </c>
    </row>
    <row r="108" spans="1:63" x14ac:dyDescent="0.3">
      <c r="A108" s="31" t="s">
        <v>121</v>
      </c>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4">
        <v>0.56766041304504122</v>
      </c>
      <c r="AQ108" s="34">
        <v>0.56122402805187421</v>
      </c>
      <c r="AR108" s="34">
        <v>0.55436654242422301</v>
      </c>
      <c r="AS108" s="34">
        <v>0.54184978008056073</v>
      </c>
      <c r="AT108" s="34">
        <v>0.533480518805589</v>
      </c>
      <c r="AU108" s="34">
        <v>0.52960471063384074</v>
      </c>
      <c r="AV108" s="34">
        <v>0.53358873123200568</v>
      </c>
      <c r="AW108" s="34">
        <v>0.52698968218140185</v>
      </c>
      <c r="AX108" s="34">
        <v>0.5171619237122691</v>
      </c>
      <c r="AY108" s="34">
        <v>0.5152063704872808</v>
      </c>
      <c r="AZ108" s="34">
        <v>0.51244999375513312</v>
      </c>
      <c r="BA108" s="34">
        <v>0.50666676766395169</v>
      </c>
      <c r="BB108" s="34">
        <v>0.49275787490909367</v>
      </c>
      <c r="BC108" s="34">
        <v>0.48161599728082888</v>
      </c>
      <c r="BD108" s="34">
        <v>0.47563306441594083</v>
      </c>
      <c r="BE108" s="34">
        <v>0.46701993956200161</v>
      </c>
      <c r="BF108" s="34">
        <v>0.45656707728759643</v>
      </c>
      <c r="BG108" s="34">
        <v>0.44681227643691535</v>
      </c>
      <c r="BH108" s="34">
        <v>0.4453935589215075</v>
      </c>
      <c r="BI108" s="34">
        <v>0.38180483387404496</v>
      </c>
      <c r="BJ108" s="34">
        <v>0.35129433668981186</v>
      </c>
      <c r="BK108" s="34">
        <v>0.32899773776207142</v>
      </c>
    </row>
    <row r="109" spans="1:63" x14ac:dyDescent="0.3">
      <c r="A109" s="31" t="s">
        <v>104</v>
      </c>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4">
        <v>0.88218767191470415</v>
      </c>
      <c r="AQ109" s="34">
        <v>0.87414482257417803</v>
      </c>
      <c r="AR109" s="34">
        <v>0.87209439841999137</v>
      </c>
      <c r="AS109" s="34">
        <v>0.85830621303965438</v>
      </c>
      <c r="AT109" s="34">
        <v>0.85123117605140253</v>
      </c>
      <c r="AU109" s="34">
        <v>0.84671484144965292</v>
      </c>
      <c r="AV109" s="34">
        <v>0.8498098013480746</v>
      </c>
      <c r="AW109" s="34">
        <v>0.84916470306433378</v>
      </c>
      <c r="AX109" s="34">
        <v>0.84724107929576453</v>
      </c>
      <c r="AY109" s="34">
        <v>0.84663500769179323</v>
      </c>
      <c r="AZ109" s="34">
        <v>0.84877242376887208</v>
      </c>
      <c r="BA109" s="34">
        <v>0.84510517612970271</v>
      </c>
      <c r="BB109" s="34">
        <v>0.84202570688836342</v>
      </c>
      <c r="BC109" s="34">
        <v>0.84101353869084583</v>
      </c>
      <c r="BD109" s="34">
        <v>0.84352427141617181</v>
      </c>
      <c r="BE109" s="34">
        <v>0.83558128402153686</v>
      </c>
      <c r="BF109" s="34">
        <v>0.83623988442127661</v>
      </c>
      <c r="BG109" s="34">
        <v>0.83494109985809539</v>
      </c>
      <c r="BH109" s="34">
        <v>0.83575938142867279</v>
      </c>
      <c r="BI109" s="34">
        <v>0.83049719669272193</v>
      </c>
      <c r="BJ109" s="34">
        <v>0.82754583239202939</v>
      </c>
      <c r="BK109" s="34">
        <v>0.82435615017532504</v>
      </c>
    </row>
    <row r="110" spans="1:63" x14ac:dyDescent="0.3">
      <c r="A110" s="31" t="s">
        <v>105</v>
      </c>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4">
        <v>0.98991027933649878</v>
      </c>
      <c r="AQ110" s="34">
        <v>0.98958364027462653</v>
      </c>
      <c r="AR110" s="34">
        <v>0.98904050536368615</v>
      </c>
      <c r="AS110" s="34">
        <v>0.98847398684708876</v>
      </c>
      <c r="AT110" s="34">
        <v>0.98702574833955059</v>
      </c>
      <c r="AU110" s="34">
        <v>0.77738444041064425</v>
      </c>
      <c r="AV110" s="34">
        <v>0.7947576092059021</v>
      </c>
      <c r="AW110" s="34">
        <v>0.76796650058034022</v>
      </c>
      <c r="AX110" s="34">
        <v>0.69739048725260522</v>
      </c>
      <c r="AY110" s="34">
        <v>0.64301437954908569</v>
      </c>
      <c r="AZ110" s="34">
        <v>0.62137322852393428</v>
      </c>
      <c r="BA110" s="34">
        <v>0.60634726884345436</v>
      </c>
      <c r="BB110" s="34">
        <v>0.58571994790781945</v>
      </c>
      <c r="BC110" s="34">
        <v>0.60946957944749636</v>
      </c>
      <c r="BD110" s="34">
        <v>0.59308890894920685</v>
      </c>
      <c r="BE110" s="34">
        <v>0.55860948667966215</v>
      </c>
      <c r="BF110" s="34">
        <v>0.53106544337176109</v>
      </c>
      <c r="BG110" s="34">
        <v>0.5265321336494756</v>
      </c>
      <c r="BH110" s="34">
        <v>0.52635446783410855</v>
      </c>
      <c r="BI110" s="34">
        <v>0.52188380583666172</v>
      </c>
      <c r="BJ110" s="34">
        <v>0.4961113511511635</v>
      </c>
      <c r="BK110" s="34">
        <v>0.47990398011446211</v>
      </c>
    </row>
    <row r="111" spans="1:63" x14ac:dyDescent="0.3">
      <c r="A111" s="31" t="s">
        <v>106</v>
      </c>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4">
        <v>0.51648348160441093</v>
      </c>
      <c r="AQ111" s="34">
        <v>0.53948286491654884</v>
      </c>
      <c r="AR111" s="34">
        <v>0.55241082087473603</v>
      </c>
      <c r="AS111" s="34">
        <v>0.56441233006104752</v>
      </c>
      <c r="AT111" s="34">
        <v>0.57536901771930227</v>
      </c>
      <c r="AU111" s="34">
        <v>0.58617138461241525</v>
      </c>
      <c r="AV111" s="34">
        <f t="shared" ref="AV111:BF115" si="4">1-AV106</f>
        <v>0.59716488104322007</v>
      </c>
      <c r="AW111" s="34">
        <f t="shared" si="4"/>
        <v>0.60706554917854172</v>
      </c>
      <c r="AX111" s="34">
        <f t="shared" si="4"/>
        <v>0.62107183186570203</v>
      </c>
      <c r="AY111" s="34">
        <f t="shared" si="4"/>
        <v>0.62765361072008607</v>
      </c>
      <c r="AZ111" s="34">
        <f t="shared" si="4"/>
        <v>0.63270230561563545</v>
      </c>
      <c r="BA111" s="34">
        <f t="shared" si="4"/>
        <v>0.64026569521888155</v>
      </c>
      <c r="BB111" s="34">
        <f t="shared" si="4"/>
        <v>0.64984047703903502</v>
      </c>
      <c r="BC111" s="34">
        <f t="shared" si="4"/>
        <v>0.65564714841203386</v>
      </c>
      <c r="BD111" s="34">
        <f t="shared" si="4"/>
        <v>0.65869928955361079</v>
      </c>
      <c r="BE111" s="34">
        <f t="shared" si="4"/>
        <v>0.66864840814550552</v>
      </c>
      <c r="BF111" s="34">
        <f t="shared" si="4"/>
        <v>0.67416150477432835</v>
      </c>
      <c r="BG111" s="34">
        <f t="shared" ref="BG111:BI115" si="5">1-BG106</f>
        <v>0.67893076384739026</v>
      </c>
      <c r="BH111" s="34">
        <f t="shared" si="5"/>
        <v>0.68048683097929907</v>
      </c>
      <c r="BI111" s="34">
        <f t="shared" si="5"/>
        <v>0.68949189270202682</v>
      </c>
      <c r="BJ111" s="34">
        <f>1-BJ106</f>
        <v>0.69294284643197224</v>
      </c>
      <c r="BK111" s="34">
        <f>1-BK106</f>
        <v>0.71192638636259975</v>
      </c>
    </row>
    <row r="112" spans="1:63" x14ac:dyDescent="0.3">
      <c r="A112" s="31" t="s">
        <v>107</v>
      </c>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4">
        <v>0.56491898023645848</v>
      </c>
      <c r="AQ112" s="34">
        <v>0.56745537383200617</v>
      </c>
      <c r="AR112" s="34">
        <v>0.56009546787039199</v>
      </c>
      <c r="AS112" s="34">
        <v>0.56613294384317614</v>
      </c>
      <c r="AT112" s="34">
        <v>0.56792070429711272</v>
      </c>
      <c r="AU112" s="34">
        <v>0.57054461979465065</v>
      </c>
      <c r="AV112" s="34">
        <f t="shared" ref="AV112:AW112" si="6">1-AV107</f>
        <v>0.56828859909270713</v>
      </c>
      <c r="AW112" s="34">
        <f t="shared" si="6"/>
        <v>0.57558032300580608</v>
      </c>
      <c r="AX112" s="34">
        <f t="shared" si="4"/>
        <v>0.58131872784447158</v>
      </c>
      <c r="AY112" s="34">
        <f t="shared" si="4"/>
        <v>0.56811209927651674</v>
      </c>
      <c r="AZ112" s="34">
        <f t="shared" si="4"/>
        <v>0.57047064444900741</v>
      </c>
      <c r="BA112" s="34">
        <f t="shared" si="4"/>
        <v>0.5786844986901436</v>
      </c>
      <c r="BB112" s="34">
        <f t="shared" si="4"/>
        <v>0.58949982269985879</v>
      </c>
      <c r="BC112" s="34">
        <f t="shared" si="4"/>
        <v>0.59554026501187574</v>
      </c>
      <c r="BD112" s="34">
        <f t="shared" si="4"/>
        <v>0.59723490545460034</v>
      </c>
      <c r="BE112" s="34">
        <f t="shared" si="4"/>
        <v>0.60263024904455498</v>
      </c>
      <c r="BF112" s="34">
        <f t="shared" si="4"/>
        <v>0.61268622424896213</v>
      </c>
      <c r="BG112" s="34">
        <f t="shared" si="5"/>
        <v>0.61679518287118773</v>
      </c>
      <c r="BH112" s="34">
        <f t="shared" si="5"/>
        <v>0.61707313424862442</v>
      </c>
      <c r="BI112" s="34">
        <f t="shared" si="5"/>
        <v>0.63196301330665516</v>
      </c>
      <c r="BJ112" s="34">
        <f t="shared" ref="BJ112:BK115" si="7">1-BJ107</f>
        <v>0.65375812075548057</v>
      </c>
      <c r="BK112" s="34">
        <f t="shared" si="7"/>
        <v>0.66821308590625494</v>
      </c>
    </row>
    <row r="113" spans="1:63" x14ac:dyDescent="0.3">
      <c r="A113" s="31" t="s">
        <v>122</v>
      </c>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4">
        <v>0.43233958695495878</v>
      </c>
      <c r="AQ113" s="34">
        <v>0.43877597194812579</v>
      </c>
      <c r="AR113" s="34">
        <v>0.44563345757577699</v>
      </c>
      <c r="AS113" s="34">
        <v>0.45815021991943927</v>
      </c>
      <c r="AT113" s="34">
        <v>0.466519481194411</v>
      </c>
      <c r="AU113" s="34">
        <v>0.47039528936615926</v>
      </c>
      <c r="AV113" s="34">
        <f t="shared" ref="AV113:AW113" si="8">1-AV108</f>
        <v>0.46641126876799432</v>
      </c>
      <c r="AW113" s="34">
        <f t="shared" si="8"/>
        <v>0.47301031781859815</v>
      </c>
      <c r="AX113" s="34">
        <f t="shared" si="4"/>
        <v>0.4828380762877309</v>
      </c>
      <c r="AY113" s="34">
        <f t="shared" si="4"/>
        <v>0.4847936295127192</v>
      </c>
      <c r="AZ113" s="34">
        <f t="shared" si="4"/>
        <v>0.48755000624486688</v>
      </c>
      <c r="BA113" s="34">
        <f t="shared" si="4"/>
        <v>0.49333323233604831</v>
      </c>
      <c r="BB113" s="34">
        <f t="shared" si="4"/>
        <v>0.50724212509090627</v>
      </c>
      <c r="BC113" s="34">
        <f t="shared" si="4"/>
        <v>0.51838400271917107</v>
      </c>
      <c r="BD113" s="34">
        <f t="shared" si="4"/>
        <v>0.52436693558405922</v>
      </c>
      <c r="BE113" s="34">
        <f t="shared" si="4"/>
        <v>0.53298006043799839</v>
      </c>
      <c r="BF113" s="34">
        <f t="shared" si="4"/>
        <v>0.54343292271240351</v>
      </c>
      <c r="BG113" s="34">
        <f t="shared" si="5"/>
        <v>0.55318772356308465</v>
      </c>
      <c r="BH113" s="34">
        <f t="shared" si="5"/>
        <v>0.55460644107849255</v>
      </c>
      <c r="BI113" s="34">
        <f t="shared" si="5"/>
        <v>0.61819516612595504</v>
      </c>
      <c r="BJ113" s="34">
        <f t="shared" si="7"/>
        <v>0.6487056633101882</v>
      </c>
      <c r="BK113" s="34">
        <f t="shared" si="7"/>
        <v>0.67100226223792858</v>
      </c>
    </row>
    <row r="114" spans="1:63" x14ac:dyDescent="0.3">
      <c r="A114" s="31" t="s">
        <v>108</v>
      </c>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4">
        <v>0.11781232808529585</v>
      </c>
      <c r="AQ114" s="34">
        <v>0.12585517742582197</v>
      </c>
      <c r="AR114" s="34">
        <v>0.12790560158000863</v>
      </c>
      <c r="AS114" s="34">
        <v>0.14169378696034562</v>
      </c>
      <c r="AT114" s="34">
        <v>0.14876882394859747</v>
      </c>
      <c r="AU114" s="34">
        <v>0.15328515855034708</v>
      </c>
      <c r="AV114" s="34">
        <f t="shared" ref="AV114:AW114" si="9">1-AV109</f>
        <v>0.1501901986519254</v>
      </c>
      <c r="AW114" s="34">
        <f t="shared" si="9"/>
        <v>0.15083529693566622</v>
      </c>
      <c r="AX114" s="34">
        <f t="shared" si="4"/>
        <v>0.15275892070423547</v>
      </c>
      <c r="AY114" s="34">
        <f t="shared" si="4"/>
        <v>0.15336499230820677</v>
      </c>
      <c r="AZ114" s="34">
        <f t="shared" si="4"/>
        <v>0.15122757623112792</v>
      </c>
      <c r="BA114" s="34">
        <f t="shared" si="4"/>
        <v>0.15489482387029729</v>
      </c>
      <c r="BB114" s="34">
        <f t="shared" si="4"/>
        <v>0.15797429311163658</v>
      </c>
      <c r="BC114" s="34">
        <f t="shared" si="4"/>
        <v>0.15898646130915417</v>
      </c>
      <c r="BD114" s="34">
        <f t="shared" si="4"/>
        <v>0.15647572858382819</v>
      </c>
      <c r="BE114" s="34">
        <f t="shared" si="4"/>
        <v>0.16441871597846314</v>
      </c>
      <c r="BF114" s="34">
        <f t="shared" si="4"/>
        <v>0.16376011557872339</v>
      </c>
      <c r="BG114" s="34">
        <f t="shared" si="5"/>
        <v>0.16505890014190461</v>
      </c>
      <c r="BH114" s="34">
        <f t="shared" si="5"/>
        <v>0.16424061857132721</v>
      </c>
      <c r="BI114" s="34">
        <f t="shared" si="5"/>
        <v>0.16950280330727807</v>
      </c>
      <c r="BJ114" s="34">
        <f t="shared" si="7"/>
        <v>0.17245416760797061</v>
      </c>
      <c r="BK114" s="34">
        <f t="shared" si="7"/>
        <v>0.17564384982467496</v>
      </c>
    </row>
    <row r="115" spans="1:63" x14ac:dyDescent="0.3">
      <c r="A115" s="31" t="s">
        <v>109</v>
      </c>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4">
        <v>1.0089720663501223E-2</v>
      </c>
      <c r="AQ115" s="34">
        <v>1.041635972537347E-2</v>
      </c>
      <c r="AR115" s="34">
        <v>1.0959494636313849E-2</v>
      </c>
      <c r="AS115" s="34">
        <v>1.1526013152911241E-2</v>
      </c>
      <c r="AT115" s="34">
        <v>1.297425166044941E-2</v>
      </c>
      <c r="AU115" s="34">
        <v>0.22261555958935575</v>
      </c>
      <c r="AV115" s="34">
        <f t="shared" ref="AV115:AW115" si="10">1-AV110</f>
        <v>0.2052423907940979</v>
      </c>
      <c r="AW115" s="34">
        <f t="shared" si="10"/>
        <v>0.23203349941965978</v>
      </c>
      <c r="AX115" s="34">
        <f t="shared" si="4"/>
        <v>0.30260951274739478</v>
      </c>
      <c r="AY115" s="34">
        <f t="shared" si="4"/>
        <v>0.35698562045091431</v>
      </c>
      <c r="AZ115" s="34">
        <f t="shared" si="4"/>
        <v>0.37862677147606572</v>
      </c>
      <c r="BA115" s="34">
        <f t="shared" si="4"/>
        <v>0.39365273115654564</v>
      </c>
      <c r="BB115" s="34">
        <f t="shared" si="4"/>
        <v>0.41428005209218055</v>
      </c>
      <c r="BC115" s="34">
        <f t="shared" si="4"/>
        <v>0.39053042055250364</v>
      </c>
      <c r="BD115" s="34">
        <f t="shared" si="4"/>
        <v>0.40691109105079315</v>
      </c>
      <c r="BE115" s="34">
        <f t="shared" si="4"/>
        <v>0.44139051332033785</v>
      </c>
      <c r="BF115" s="34">
        <f t="shared" si="4"/>
        <v>0.46893455662823891</v>
      </c>
      <c r="BG115" s="34">
        <f t="shared" si="5"/>
        <v>0.4734678663505244</v>
      </c>
      <c r="BH115" s="34">
        <f t="shared" si="5"/>
        <v>0.47364553216589145</v>
      </c>
      <c r="BI115" s="34">
        <f t="shared" si="5"/>
        <v>0.47811619416333828</v>
      </c>
      <c r="BJ115" s="34">
        <f t="shared" si="7"/>
        <v>0.50388864884883655</v>
      </c>
      <c r="BK115" s="34">
        <f t="shared" si="7"/>
        <v>0.52009601988553789</v>
      </c>
    </row>
    <row r="117" spans="1:63" x14ac:dyDescent="0.3">
      <c r="A117" s="13" t="s">
        <v>158</v>
      </c>
      <c r="B117" s="26" t="s">
        <v>23</v>
      </c>
      <c r="C117" s="26" t="s">
        <v>24</v>
      </c>
      <c r="D117" s="26" t="s">
        <v>25</v>
      </c>
      <c r="E117" s="26" t="s">
        <v>26</v>
      </c>
      <c r="F117" s="26" t="s">
        <v>27</v>
      </c>
      <c r="G117" s="26" t="s">
        <v>28</v>
      </c>
      <c r="H117" s="26" t="s">
        <v>29</v>
      </c>
      <c r="I117" s="26" t="s">
        <v>30</v>
      </c>
      <c r="J117" s="26" t="s">
        <v>31</v>
      </c>
      <c r="K117" s="26" t="s">
        <v>32</v>
      </c>
      <c r="L117" s="26" t="s">
        <v>33</v>
      </c>
      <c r="M117" s="26" t="s">
        <v>34</v>
      </c>
      <c r="N117" s="26" t="s">
        <v>35</v>
      </c>
      <c r="O117" s="26" t="s">
        <v>36</v>
      </c>
      <c r="P117" s="26" t="s">
        <v>37</v>
      </c>
      <c r="Q117" s="26" t="s">
        <v>38</v>
      </c>
      <c r="R117" s="26" t="s">
        <v>39</v>
      </c>
      <c r="S117" s="26" t="s">
        <v>40</v>
      </c>
      <c r="T117" s="26" t="s">
        <v>41</v>
      </c>
      <c r="U117" s="26" t="s">
        <v>42</v>
      </c>
      <c r="V117" s="26" t="s">
        <v>43</v>
      </c>
      <c r="W117" s="26" t="s">
        <v>44</v>
      </c>
      <c r="X117" s="26" t="s">
        <v>45</v>
      </c>
      <c r="Y117" s="26" t="s">
        <v>46</v>
      </c>
      <c r="Z117" s="26" t="s">
        <v>3</v>
      </c>
      <c r="AA117" s="26" t="s">
        <v>4</v>
      </c>
      <c r="AB117" s="26" t="s">
        <v>5</v>
      </c>
      <c r="AC117" s="26" t="s">
        <v>6</v>
      </c>
      <c r="AD117" s="26" t="s">
        <v>7</v>
      </c>
      <c r="AE117" s="26" t="s">
        <v>8</v>
      </c>
      <c r="AF117" s="26" t="s">
        <v>9</v>
      </c>
      <c r="AG117" s="26" t="s">
        <v>10</v>
      </c>
      <c r="AH117" s="26" t="s">
        <v>11</v>
      </c>
      <c r="AI117" s="26" t="s">
        <v>12</v>
      </c>
      <c r="AJ117" s="26" t="s">
        <v>13</v>
      </c>
      <c r="AK117" s="26" t="s">
        <v>14</v>
      </c>
      <c r="AL117" s="26" t="s">
        <v>15</v>
      </c>
      <c r="AM117" s="26" t="s">
        <v>16</v>
      </c>
      <c r="AN117" s="26" t="s">
        <v>17</v>
      </c>
      <c r="AO117" s="26" t="s">
        <v>18</v>
      </c>
      <c r="AP117" s="36" t="s">
        <v>19</v>
      </c>
      <c r="AQ117" s="36" t="s">
        <v>20</v>
      </c>
      <c r="AR117" s="36" t="s">
        <v>21</v>
      </c>
      <c r="AS117" s="36" t="s">
        <v>22</v>
      </c>
      <c r="AT117" s="36" t="s">
        <v>47</v>
      </c>
      <c r="AU117" s="36" t="s">
        <v>48</v>
      </c>
      <c r="AV117" s="36" t="s">
        <v>69</v>
      </c>
      <c r="AW117" s="36" t="s">
        <v>70</v>
      </c>
      <c r="AX117" s="36" t="s">
        <v>89</v>
      </c>
      <c r="AY117" s="36" t="s">
        <v>90</v>
      </c>
      <c r="AZ117" s="7" t="s">
        <v>119</v>
      </c>
      <c r="BA117" s="7" t="s">
        <v>123</v>
      </c>
      <c r="BB117" s="7" t="s">
        <v>124</v>
      </c>
      <c r="BC117" s="7" t="s">
        <v>125</v>
      </c>
      <c r="BD117" s="7" t="s">
        <v>126</v>
      </c>
      <c r="BE117" s="7" t="s">
        <v>127</v>
      </c>
      <c r="BF117" s="7" t="s">
        <v>128</v>
      </c>
      <c r="BG117" s="7" t="s">
        <v>129</v>
      </c>
      <c r="BH117" s="7" t="s">
        <v>137</v>
      </c>
      <c r="BI117" s="7" t="s">
        <v>139</v>
      </c>
      <c r="BJ117" s="7" t="s">
        <v>140</v>
      </c>
      <c r="BK117" s="7" t="s">
        <v>166</v>
      </c>
    </row>
    <row r="118" spans="1:63" ht="15.6" customHeight="1" x14ac:dyDescent="0.3">
      <c r="A118" s="31" t="s">
        <v>159</v>
      </c>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4"/>
      <c r="AQ118" s="34"/>
      <c r="AR118" s="34"/>
      <c r="AS118" s="34"/>
      <c r="AT118" s="34"/>
      <c r="AU118" s="34"/>
      <c r="AV118" s="34">
        <v>0.11642271777264201</v>
      </c>
      <c r="AW118" s="34">
        <v>0.10810702105474669</v>
      </c>
      <c r="AX118" s="34">
        <v>0.10329022355335031</v>
      </c>
      <c r="AY118" s="34">
        <v>9.954223016542553E-2</v>
      </c>
      <c r="AZ118" s="34">
        <v>0.10405120641312633</v>
      </c>
      <c r="BA118" s="34">
        <v>0.10796512827258785</v>
      </c>
      <c r="BB118" s="34">
        <v>9.5985987683254143E-2</v>
      </c>
      <c r="BC118" s="34">
        <v>9.0133297170917254E-2</v>
      </c>
      <c r="BD118" s="34">
        <v>8.7204982006074266E-2</v>
      </c>
      <c r="BE118" s="34">
        <v>8.5004869200136376E-2</v>
      </c>
      <c r="BF118" s="34">
        <v>8.2462694349310195E-2</v>
      </c>
      <c r="BG118" s="34">
        <v>7.8828960758055677E-2</v>
      </c>
      <c r="BH118" s="34">
        <v>7.5549572264635559E-2</v>
      </c>
      <c r="BI118" s="34">
        <v>7.2671309520899965E-2</v>
      </c>
      <c r="BJ118" s="34">
        <v>6.9608903356688484E-2</v>
      </c>
      <c r="BK118" s="34">
        <v>7.019693084039863E-2</v>
      </c>
    </row>
    <row r="119" spans="1:63" x14ac:dyDescent="0.3">
      <c r="A119" s="31" t="s">
        <v>160</v>
      </c>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4"/>
      <c r="AQ119" s="34"/>
      <c r="AR119" s="34"/>
      <c r="AS119" s="34"/>
      <c r="AT119" s="34"/>
      <c r="AU119" s="34"/>
      <c r="AV119" s="34">
        <v>0.48427741300233151</v>
      </c>
      <c r="AW119" s="34">
        <v>0.45779037846409504</v>
      </c>
      <c r="AX119" s="34">
        <v>0.44024834198385238</v>
      </c>
      <c r="AY119" s="34">
        <v>0.42722320533109004</v>
      </c>
      <c r="AZ119" s="34">
        <v>0.4167966117816011</v>
      </c>
      <c r="BA119" s="34">
        <v>0.40506227355185298</v>
      </c>
      <c r="BB119" s="34">
        <v>0.3995009375169743</v>
      </c>
      <c r="BC119" s="34">
        <v>0.39161217115824026</v>
      </c>
      <c r="BD119" s="34">
        <v>0.36640704292447296</v>
      </c>
      <c r="BE119" s="34">
        <v>0.35721942089786202</v>
      </c>
      <c r="BF119" s="34">
        <v>0.34412570697612982</v>
      </c>
      <c r="BG119" s="34">
        <v>0.34615968224076593</v>
      </c>
      <c r="BH119" s="34">
        <v>0.33889266069790619</v>
      </c>
      <c r="BI119" s="34">
        <v>0.33300771278378283</v>
      </c>
      <c r="BJ119" s="34">
        <v>0.33455670083506817</v>
      </c>
      <c r="BK119" s="34">
        <v>0.29574930878092714</v>
      </c>
    </row>
    <row r="120" spans="1:63" x14ac:dyDescent="0.3">
      <c r="A120" s="31" t="s">
        <v>161</v>
      </c>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4"/>
      <c r="AQ120" s="34"/>
      <c r="AR120" s="34"/>
      <c r="AS120" s="34"/>
      <c r="AT120" s="34"/>
      <c r="AU120" s="34"/>
      <c r="AV120" s="34">
        <v>0.39929986922502647</v>
      </c>
      <c r="AW120" s="34">
        <v>0.43410260048115823</v>
      </c>
      <c r="AX120" s="34">
        <v>0.45646143446279736</v>
      </c>
      <c r="AY120" s="34">
        <v>0.47323456450348445</v>
      </c>
      <c r="AZ120" s="34">
        <v>0.47915201435022753</v>
      </c>
      <c r="BA120" s="34">
        <v>0.48697259817555916</v>
      </c>
      <c r="BB120" s="34">
        <v>0.50451307479977159</v>
      </c>
      <c r="BC120" s="34">
        <v>0.51825453167084246</v>
      </c>
      <c r="BD120" s="34">
        <v>0.5463879750694528</v>
      </c>
      <c r="BE120" s="34">
        <v>0.55777570990200154</v>
      </c>
      <c r="BF120" s="34">
        <v>0.57341175667570643</v>
      </c>
      <c r="BG120" s="34">
        <v>0.57501135700117834</v>
      </c>
      <c r="BH120" s="34">
        <v>0.58555776703745821</v>
      </c>
      <c r="BI120" s="34">
        <v>0.59432037793375248</v>
      </c>
      <c r="BJ120" s="34">
        <v>0.59583439580824338</v>
      </c>
      <c r="BK120" s="34">
        <v>0.63405376037867422</v>
      </c>
    </row>
    <row r="121" spans="1:63" x14ac:dyDescent="0.3">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row>
    <row r="122" spans="1:63" x14ac:dyDescent="0.3">
      <c r="A122" s="13" t="s">
        <v>165</v>
      </c>
      <c r="B122" s="26" t="s">
        <v>23</v>
      </c>
      <c r="C122" s="26" t="s">
        <v>24</v>
      </c>
      <c r="D122" s="26" t="s">
        <v>25</v>
      </c>
      <c r="E122" s="26" t="s">
        <v>26</v>
      </c>
      <c r="F122" s="26" t="s">
        <v>27</v>
      </c>
      <c r="G122" s="26" t="s">
        <v>28</v>
      </c>
      <c r="H122" s="26" t="s">
        <v>29</v>
      </c>
      <c r="I122" s="26" t="s">
        <v>30</v>
      </c>
      <c r="J122" s="26" t="s">
        <v>31</v>
      </c>
      <c r="K122" s="26" t="s">
        <v>32</v>
      </c>
      <c r="L122" s="26" t="s">
        <v>33</v>
      </c>
      <c r="M122" s="26" t="s">
        <v>34</v>
      </c>
      <c r="N122" s="26" t="s">
        <v>35</v>
      </c>
      <c r="O122" s="26" t="s">
        <v>36</v>
      </c>
      <c r="P122" s="26" t="s">
        <v>37</v>
      </c>
      <c r="Q122" s="26" t="s">
        <v>38</v>
      </c>
      <c r="R122" s="26" t="s">
        <v>39</v>
      </c>
      <c r="S122" s="26" t="s">
        <v>40</v>
      </c>
      <c r="T122" s="26" t="s">
        <v>41</v>
      </c>
      <c r="U122" s="26" t="s">
        <v>42</v>
      </c>
      <c r="V122" s="26" t="s">
        <v>43</v>
      </c>
      <c r="W122" s="26" t="s">
        <v>44</v>
      </c>
      <c r="X122" s="26" t="s">
        <v>45</v>
      </c>
      <c r="Y122" s="26" t="s">
        <v>46</v>
      </c>
      <c r="Z122" s="26" t="s">
        <v>3</v>
      </c>
      <c r="AA122" s="26" t="s">
        <v>4</v>
      </c>
      <c r="AB122" s="26" t="s">
        <v>5</v>
      </c>
      <c r="AC122" s="26" t="s">
        <v>6</v>
      </c>
      <c r="AD122" s="26" t="s">
        <v>7</v>
      </c>
      <c r="AE122" s="26" t="s">
        <v>8</v>
      </c>
      <c r="AF122" s="26" t="s">
        <v>9</v>
      </c>
      <c r="AG122" s="26" t="s">
        <v>10</v>
      </c>
      <c r="AH122" s="26" t="s">
        <v>11</v>
      </c>
      <c r="AI122" s="26" t="s">
        <v>12</v>
      </c>
      <c r="AJ122" s="26" t="s">
        <v>13</v>
      </c>
      <c r="AK122" s="26" t="s">
        <v>14</v>
      </c>
      <c r="AL122" s="26" t="s">
        <v>15</v>
      </c>
      <c r="AM122" s="26" t="s">
        <v>16</v>
      </c>
      <c r="AN122" s="26" t="s">
        <v>17</v>
      </c>
      <c r="AO122" s="26" t="s">
        <v>18</v>
      </c>
      <c r="AP122" s="36" t="s">
        <v>19</v>
      </c>
      <c r="AQ122" s="36" t="s">
        <v>20</v>
      </c>
      <c r="AR122" s="36" t="s">
        <v>21</v>
      </c>
      <c r="AS122" s="36" t="s">
        <v>22</v>
      </c>
      <c r="AT122" s="36" t="s">
        <v>47</v>
      </c>
      <c r="AU122" s="36" t="s">
        <v>48</v>
      </c>
      <c r="AV122" s="36" t="s">
        <v>69</v>
      </c>
      <c r="AW122" s="36" t="s">
        <v>70</v>
      </c>
      <c r="AX122" s="36" t="s">
        <v>89</v>
      </c>
      <c r="AY122" s="36" t="s">
        <v>90</v>
      </c>
      <c r="AZ122" s="7" t="s">
        <v>119</v>
      </c>
      <c r="BA122" s="7" t="s">
        <v>123</v>
      </c>
      <c r="BB122" s="7" t="s">
        <v>124</v>
      </c>
      <c r="BC122" s="7" t="s">
        <v>125</v>
      </c>
      <c r="BD122" s="7" t="s">
        <v>126</v>
      </c>
      <c r="BE122" s="7" t="s">
        <v>127</v>
      </c>
      <c r="BF122" s="7" t="s">
        <v>128</v>
      </c>
      <c r="BG122" s="7" t="s">
        <v>129</v>
      </c>
      <c r="BH122" s="7" t="s">
        <v>137</v>
      </c>
      <c r="BI122" s="7" t="s">
        <v>139</v>
      </c>
      <c r="BJ122" s="7" t="s">
        <v>140</v>
      </c>
      <c r="BK122" s="7" t="s">
        <v>166</v>
      </c>
    </row>
    <row r="123" spans="1:63" ht="15.6" customHeight="1" x14ac:dyDescent="0.3">
      <c r="A123" s="31" t="s">
        <v>162</v>
      </c>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4"/>
      <c r="AQ123" s="34"/>
      <c r="AR123" s="34"/>
      <c r="AS123" s="34"/>
      <c r="AT123" s="34"/>
      <c r="AU123" s="34"/>
      <c r="AV123" s="65">
        <v>95.071939556975124</v>
      </c>
      <c r="AW123" s="65">
        <v>93.325807768813419</v>
      </c>
      <c r="AX123" s="65">
        <v>87.745918431718081</v>
      </c>
      <c r="AY123" s="65">
        <v>84.495224173812574</v>
      </c>
      <c r="AZ123" s="65">
        <v>82.914607484144611</v>
      </c>
      <c r="BA123" s="65">
        <v>83.370633008306115</v>
      </c>
      <c r="BB123" s="65">
        <v>76.862291727908598</v>
      </c>
      <c r="BC123" s="65">
        <v>75.819981830240479</v>
      </c>
      <c r="BD123" s="65">
        <v>73.568318074422621</v>
      </c>
      <c r="BE123" s="65">
        <v>69.818675918883898</v>
      </c>
      <c r="BF123" s="65">
        <v>64.105296478207748</v>
      </c>
      <c r="BG123" s="65">
        <v>62.476148387410561</v>
      </c>
      <c r="BH123" s="65">
        <v>59.093023213122578</v>
      </c>
      <c r="BI123" s="65">
        <v>56.259737352937577</v>
      </c>
      <c r="BJ123" s="65">
        <v>53.59215853359845</v>
      </c>
      <c r="BK123" s="65">
        <v>42.194313746772572</v>
      </c>
    </row>
    <row r="124" spans="1:63" x14ac:dyDescent="0.3">
      <c r="A124" s="31" t="s">
        <v>163</v>
      </c>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4"/>
      <c r="AQ124" s="34"/>
      <c r="AR124" s="34"/>
      <c r="AS124" s="34"/>
      <c r="AT124" s="34"/>
      <c r="AU124" s="34"/>
      <c r="AV124" s="64">
        <v>8.4266949665027564</v>
      </c>
      <c r="AW124" s="64">
        <v>9.4489847168624053</v>
      </c>
      <c r="AX124" s="64">
        <v>8.9682462930638351</v>
      </c>
      <c r="AY124" s="64">
        <v>9.7259515212216598</v>
      </c>
      <c r="AZ124" s="64">
        <v>10.054744040843133</v>
      </c>
      <c r="BA124" s="64">
        <v>10.656986002029173</v>
      </c>
      <c r="BB124" s="64">
        <v>11.365823166676536</v>
      </c>
      <c r="BC124" s="64">
        <v>15.277378337070909</v>
      </c>
      <c r="BD124" s="64">
        <v>19.091134664700508</v>
      </c>
      <c r="BE124" s="64">
        <v>22.940853265956143</v>
      </c>
      <c r="BF124" s="64">
        <v>26.474176416765609</v>
      </c>
      <c r="BG124" s="64">
        <v>28.158113807009926</v>
      </c>
      <c r="BH124" s="64">
        <v>31.515639795909774</v>
      </c>
      <c r="BI124" s="64">
        <v>34.728411423253164</v>
      </c>
      <c r="BJ124" s="64">
        <v>39.79681967540764</v>
      </c>
      <c r="BK124" s="64">
        <v>50.654188501192436</v>
      </c>
    </row>
    <row r="125" spans="1:63" x14ac:dyDescent="0.3">
      <c r="A125" s="31" t="s">
        <v>164</v>
      </c>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4"/>
      <c r="AQ125" s="34"/>
      <c r="AR125" s="34"/>
      <c r="AS125" s="34"/>
      <c r="AT125" s="34"/>
      <c r="AU125" s="34"/>
      <c r="AV125" s="64">
        <v>2.7087642193389732</v>
      </c>
      <c r="AW125" s="64">
        <v>3.1799079841649522</v>
      </c>
      <c r="AX125" s="64">
        <v>3.6105451579250412</v>
      </c>
      <c r="AY125" s="64">
        <v>4.1269756658882288</v>
      </c>
      <c r="AZ125" s="64">
        <v>4.4599742792220445</v>
      </c>
      <c r="BA125" s="64">
        <v>4.9742523376099896</v>
      </c>
      <c r="BB125" s="64">
        <v>5.348135068988384</v>
      </c>
      <c r="BC125" s="64">
        <v>5.7815267957995351</v>
      </c>
      <c r="BD125" s="64">
        <v>6.0973012284489547</v>
      </c>
      <c r="BE125" s="64">
        <v>6.3969195015985507</v>
      </c>
      <c r="BF125" s="64">
        <v>6.6953513314524544</v>
      </c>
      <c r="BG125" s="64">
        <v>6.8749901735420957</v>
      </c>
      <c r="BH125" s="64">
        <v>7.4204091898525872</v>
      </c>
      <c r="BI125" s="64">
        <v>7.9431868825612479</v>
      </c>
      <c r="BJ125" s="64">
        <v>9.4331624329726544</v>
      </c>
      <c r="BK125" s="64">
        <v>9.1928486843872772</v>
      </c>
    </row>
    <row r="126" spans="1:63" x14ac:dyDescent="0.3">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row>
    <row r="127" spans="1:63" x14ac:dyDescent="0.3">
      <c r="A127" s="1" t="s">
        <v>167</v>
      </c>
    </row>
    <row r="128" spans="1:63" x14ac:dyDescent="0.3">
      <c r="A128" s="1" t="s">
        <v>168</v>
      </c>
    </row>
    <row r="129" spans="1:1" x14ac:dyDescent="0.3">
      <c r="A129" s="1" t="s">
        <v>169</v>
      </c>
    </row>
    <row r="130" spans="1:1" x14ac:dyDescent="0.3">
      <c r="A130" s="1" t="s">
        <v>170</v>
      </c>
    </row>
    <row r="131" spans="1:1" x14ac:dyDescent="0.3">
      <c r="A131" s="1" t="s">
        <v>49</v>
      </c>
    </row>
  </sheetData>
  <phoneticPr fontId="1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topLeftCell="S39" zoomScale="60" zoomScaleNormal="60" workbookViewId="0">
      <selection activeCell="BD63" sqref="BD63"/>
    </sheetView>
  </sheetViews>
  <sheetFormatPr defaultRowHeight="14.4" x14ac:dyDescent="0.3"/>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CD147-DDED-4E2D-8E0F-24EC76B4F345}">
  <dimension ref="B2:D10"/>
  <sheetViews>
    <sheetView showGridLines="0" workbookViewId="0">
      <selection activeCell="D11" sqref="D11"/>
    </sheetView>
  </sheetViews>
  <sheetFormatPr defaultRowHeight="14.4" x14ac:dyDescent="0.3"/>
  <cols>
    <col min="2" max="2" width="54" bestFit="1" customWidth="1"/>
    <col min="3" max="3" width="33.44140625" bestFit="1" customWidth="1"/>
    <col min="4" max="4" width="73.33203125" bestFit="1" customWidth="1"/>
  </cols>
  <sheetData>
    <row r="2" spans="2:4" x14ac:dyDescent="0.3">
      <c r="B2" s="61" t="s">
        <v>141</v>
      </c>
      <c r="C2" s="61" t="s">
        <v>142</v>
      </c>
      <c r="D2" s="61" t="s">
        <v>143</v>
      </c>
    </row>
    <row r="3" spans="2:4" ht="138.75" customHeight="1" x14ac:dyDescent="0.3">
      <c r="B3" s="59" t="s">
        <v>144</v>
      </c>
      <c r="C3" s="59" t="s">
        <v>144</v>
      </c>
      <c r="D3" s="60" t="s">
        <v>147</v>
      </c>
    </row>
    <row r="4" spans="2:4" ht="28.8" x14ac:dyDescent="0.3">
      <c r="B4" s="59" t="s">
        <v>110</v>
      </c>
      <c r="C4" s="60" t="s">
        <v>148</v>
      </c>
      <c r="D4" s="60" t="s">
        <v>149</v>
      </c>
    </row>
    <row r="5" spans="2:4" ht="28.8" x14ac:dyDescent="0.3">
      <c r="B5" s="59" t="s">
        <v>145</v>
      </c>
      <c r="C5" s="60" t="s">
        <v>150</v>
      </c>
      <c r="D5" s="60" t="s">
        <v>151</v>
      </c>
    </row>
    <row r="6" spans="2:4" ht="28.8" x14ac:dyDescent="0.3">
      <c r="B6" s="59" t="s">
        <v>153</v>
      </c>
      <c r="C6" s="60" t="s">
        <v>154</v>
      </c>
      <c r="D6" s="60" t="s">
        <v>152</v>
      </c>
    </row>
    <row r="7" spans="2:4" ht="43.2" x14ac:dyDescent="0.3">
      <c r="B7" s="59" t="s">
        <v>146</v>
      </c>
      <c r="C7" s="60" t="s">
        <v>157</v>
      </c>
      <c r="D7" s="60" t="s">
        <v>155</v>
      </c>
    </row>
    <row r="10" spans="2:4" x14ac:dyDescent="0.3">
      <c r="B10" t="s">
        <v>156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4 - Mobile</vt:lpstr>
      <vt:lpstr>Charts</vt:lpstr>
      <vt:lpstr>Glossary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Ivor Kelly</dc:creator>
  <cp:lastModifiedBy>Alan McGrane</cp:lastModifiedBy>
  <dcterms:created xsi:type="dcterms:W3CDTF">2016-03-24T13:00:33Z</dcterms:created>
  <dcterms:modified xsi:type="dcterms:W3CDTF">2020-09-15T16:09:25Z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76b50397-8d88-4e06-b2ee-f1cbb238f40a</vt:lpwstr>
  </property>
</Properties>
</file>