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theme/themeOverride4.xml" ContentType="application/vnd.openxmlformats-officedocument.themeOverride+xml"/>
  <Override PartName="/xl/charts/chart8.xml" ContentType="application/vnd.openxmlformats-officedocument.drawingml.chart+xml"/>
  <Override PartName="/xl/theme/themeOverride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CR-FILE-01\Market Dev\Market Development\Market Reviews\Quarterly Review\85. Q3 2020\Data, graphs, tables\Data Portal Files\Q3 2020\De-linked Final Files\"/>
    </mc:Choice>
  </mc:AlternateContent>
  <xr:revisionPtr revIDLastSave="0" documentId="13_ncr:1_{0A679D29-4AC1-4684-8D84-E18380EA3D5F}" xr6:coauthVersionLast="45" xr6:coauthVersionMax="45" xr10:uidLastSave="{00000000-0000-0000-0000-000000000000}"/>
  <bookViews>
    <workbookView xWindow="-108" yWindow="-108" windowWidth="23256" windowHeight="12576" xr2:uid="{00000000-000D-0000-FFFF-FFFF00000000}"/>
  </bookViews>
  <sheets>
    <sheet name="3 - Fixed Line" sheetId="11" r:id="rId1"/>
    <sheet name="Charts" sheetId="12" r:id="rId2"/>
    <sheet name="Glossary"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19" i="11" l="1"/>
  <c r="BL34" i="11"/>
  <c r="BK19" i="11" l="1"/>
  <c r="BK34" i="11" l="1"/>
  <c r="AX34" i="11" l="1"/>
  <c r="BB34" i="11"/>
  <c r="BF34" i="11"/>
  <c r="AV34" i="11"/>
  <c r="AW34" i="11"/>
  <c r="AZ34" i="11"/>
  <c r="BA34" i="11"/>
  <c r="BD34" i="11"/>
  <c r="BE34" i="11"/>
  <c r="BH34" i="11"/>
  <c r="BI34" i="11"/>
  <c r="BJ34" i="11" l="1"/>
  <c r="BG34" i="11"/>
  <c r="BC34" i="11"/>
  <c r="AY34" i="11"/>
  <c r="BJ19" i="11"/>
  <c r="BI19" i="11" l="1"/>
  <c r="BH19" i="11"/>
  <c r="BG19" i="11"/>
  <c r="BF19" i="11"/>
  <c r="BE19" i="11"/>
  <c r="BD19" i="11"/>
  <c r="BC19" i="11"/>
  <c r="BB19" i="11"/>
  <c r="BA19" i="11"/>
  <c r="AZ19" i="11"/>
  <c r="AY19" i="11"/>
  <c r="AX19" i="11"/>
  <c r="AW19" i="11"/>
  <c r="AV19" i="11"/>
</calcChain>
</file>

<file path=xl/sharedStrings.xml><?xml version="1.0" encoding="utf-8"?>
<sst xmlns="http://schemas.openxmlformats.org/spreadsheetml/2006/main" count="622" uniqueCount="148">
  <si>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</si>
  <si>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</si>
  <si>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</si>
  <si>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</si>
  <si>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</si>
  <si>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</si>
  <si>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</si>
  <si>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</si>
  <si>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</si>
  <si>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</si>
  <si>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</si>
  <si>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</si>
  <si>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</si>
  <si>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</si>
  <si>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</si>
  <si>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</si>
  <si>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</si>
  <si>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</si>
  <si>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</si>
  <si>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</si>
  <si>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</si>
  <si>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</si>
  <si>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</si>
  <si>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</si>
  <si>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</si>
  <si>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</si>
  <si>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</si>
  <si>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</si>
  <si>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</si>
  <si>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</si>
  <si>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</si>
  <si>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</si>
  <si>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</si>
  <si>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</si>
  <si>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</si>
  <si>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</si>
  <si>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</si>
  <si>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</si>
  <si>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</si>
  <si>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</si>
  <si>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</si>
  <si>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</si>
  <si>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</si>
  <si>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</si>
  <si>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2016 Q1</t>
  </si>
  <si>
    <t>2016 Q2</t>
  </si>
  <si>
    <t>Source: Quarterly Key Data Report, ComReg.</t>
  </si>
  <si>
    <t>Fixed Subscriptions</t>
  </si>
  <si>
    <t>Fixed Voice Retail Revenues (000's)</t>
  </si>
  <si>
    <t>Fixed Broadband Retail Revenues (000's)</t>
  </si>
  <si>
    <t>Leased Line and Managed Data Retail Revenues (000's)</t>
  </si>
  <si>
    <t>Total Fixed Line Wholesale Revenues (000's)</t>
  </si>
  <si>
    <t>Total Fixed Voice Minutes (000's)</t>
  </si>
  <si>
    <t>Total Fixed Line Retail Revenues (000's)</t>
  </si>
  <si>
    <t>Total Direct Fixed Access Paths</t>
  </si>
  <si>
    <t>Total Indirect Fixed Access Paths</t>
  </si>
  <si>
    <t>Total Number of Direct and Indirect Access Paths</t>
  </si>
  <si>
    <t>Carrier Pre-Select Access Paths</t>
  </si>
  <si>
    <t>Wholesale Line Rental Access Paths</t>
  </si>
  <si>
    <t>White Label Access Access Paths</t>
  </si>
  <si>
    <t>PSTN Access Paths</t>
  </si>
  <si>
    <t>ISDN Basic Access Paths</t>
  </si>
  <si>
    <t>ISDN Fractional Access Paths</t>
  </si>
  <si>
    <t>ISDN Primary Access Paths</t>
  </si>
  <si>
    <t>Total ISDN Access Paths</t>
  </si>
  <si>
    <t>Total PSTN and ISDN Access Paths</t>
  </si>
  <si>
    <t>Voice-Over Broadband Subscriptions</t>
  </si>
  <si>
    <t>Fixed Voice Residential Subscriptions</t>
  </si>
  <si>
    <t>Fixed Voice Business Subscriptions</t>
  </si>
  <si>
    <t>Total Fixed Voice Subscriptions</t>
  </si>
  <si>
    <t>Single Play Subscriptions</t>
  </si>
  <si>
    <t>Double Play Subscriptions</t>
  </si>
  <si>
    <t>Triple and Quadruple Play Subscriptions</t>
  </si>
  <si>
    <t>Total Fixed Subscriptions</t>
  </si>
  <si>
    <t>Domestic Fixed to Fixed Minutes (000's)</t>
  </si>
  <si>
    <t>Fixed International Outgoing Minutes (000's)</t>
  </si>
  <si>
    <t>Domestic Fixed to Mobile Minutes (000's)</t>
  </si>
  <si>
    <t>Fixed Other/Advanced Minutes (000's)</t>
  </si>
  <si>
    <t>Fixed Numbers Ported</t>
  </si>
  <si>
    <t>2016 Q3</t>
  </si>
  <si>
    <t>2016 Q4</t>
  </si>
  <si>
    <t>Fixed Revenues</t>
  </si>
  <si>
    <t>Fixed Voice Traffic</t>
  </si>
  <si>
    <t>Access Paths</t>
  </si>
  <si>
    <t xml:space="preserve"> 3 - Fixed Line Data</t>
  </si>
  <si>
    <t>2017 Q1</t>
  </si>
  <si>
    <t>2017 Q2</t>
  </si>
  <si>
    <t>Vodafone</t>
  </si>
  <si>
    <t>OAOs</t>
  </si>
  <si>
    <t>Market Share Statistics</t>
  </si>
  <si>
    <t>Eir</t>
  </si>
  <si>
    <t>Virgin Media</t>
  </si>
  <si>
    <t>Digiweb</t>
  </si>
  <si>
    <t>Sky</t>
  </si>
  <si>
    <t>Market Share by Fixed Line Retail Revenue</t>
  </si>
  <si>
    <t>BT</t>
  </si>
  <si>
    <t>Verizon</t>
  </si>
  <si>
    <t>AT&amp;T</t>
  </si>
  <si>
    <t>Magnet</t>
  </si>
  <si>
    <t>Market Share by Fixed Line Retail and Wholesale Revenue</t>
  </si>
  <si>
    <t>Market Shares by Fixed Voice Telephony</t>
  </si>
  <si>
    <t xml:space="preserve">Vodafone </t>
  </si>
  <si>
    <t>Pure Telecom</t>
  </si>
  <si>
    <t>2017 Q3</t>
  </si>
  <si>
    <t>2017 Q4</t>
  </si>
  <si>
    <t>Note on market shares: OAOs (Other Authorised Operators) consist of the sum percentage of operators whose individual market share is less than 2%. Operators with a market share equal to or greater than 2% are separated out from the OAO category.</t>
  </si>
  <si>
    <t>2018 Q1</t>
  </si>
  <si>
    <t>2018 Q2</t>
  </si>
  <si>
    <t>2018 Q3</t>
  </si>
  <si>
    <t>2018 Q4</t>
  </si>
  <si>
    <t>2019 Q1</t>
  </si>
  <si>
    <t>2019 Q2</t>
  </si>
  <si>
    <t>Note: From Q4 2017 total fixed subscriptions include actual TV subscription data provided by Sky Ireland. Prior to this, actual data had not been included. For data prior to Q4 2017 ComReg estimated Sky Ireland’s TV subscriber data when sold in bundles, with this estimation based on extrapolations from market survey data. Comparisons with fixed subscription data prior to Q4 2017 are therefore not valid. This impacts total fixed subscriptions (including single, double, triple and quad play subscriptions).</t>
  </si>
  <si>
    <t>2019 Q3</t>
  </si>
  <si>
    <t>EU Networks</t>
  </si>
  <si>
    <t>2019 Q4</t>
  </si>
  <si>
    <t>VOB Minutes</t>
  </si>
  <si>
    <t>VOB Minutes (000's)</t>
  </si>
  <si>
    <t>VOB % of Total Fixed Voice Minutes</t>
  </si>
  <si>
    <t>2020 Q1</t>
  </si>
  <si>
    <t>Chart</t>
  </si>
  <si>
    <t>Indicator</t>
  </si>
  <si>
    <t>Definition</t>
  </si>
  <si>
    <t>Fixed Retail Revenue Market Shares</t>
  </si>
  <si>
    <t>This chart shows the fixed line retail revenue market share for operators who have 2.0% or more revenues market share. Includes revenues from the provision of  retail fixed voice services, retail broadband services and retail leased line, managed data, and other ancillary services including web-hosting, directory publication and other services.</t>
  </si>
  <si>
    <t>Fixed Revenue Market Shares</t>
  </si>
  <si>
    <t>This chart shows the fixed line retail and wholesale revenue market share for operators who have 2.0% or more revenues market share.  Includes revenues from the provision of interconnection, wholesale fixed narrowband access, wholesale broadband access, wholesale leased lines and managed data services (including revenues from Partial Private Circuits),  retail fixed voice services, retail broadband services and retail leased line, managed data, and other ancillary services including web-hosting, directory publication and other services.</t>
  </si>
  <si>
    <t xml:space="preserve">Fixed Line Market Shares (Retail Revenues) </t>
  </si>
  <si>
    <t xml:space="preserve">Fixed Voice Call Volumes (minutes 000s) </t>
  </si>
  <si>
    <t xml:space="preserve">Fixed Voice Call and VOB Volumes (minutes 000s) </t>
  </si>
  <si>
    <t xml:space="preserve">Fixed Voice Telephony Market Shares  </t>
  </si>
  <si>
    <t xml:space="preserve">Fixed Voice Telephony Subscriptions </t>
  </si>
  <si>
    <t xml:space="preserve">Fixed Numbers Ported </t>
  </si>
  <si>
    <t xml:space="preserve">Total Porportion of VOB Minutes </t>
  </si>
  <si>
    <t>Fixed Voice Call Volumes (minutes)</t>
  </si>
  <si>
    <t>[1] Provided to customer over their supplier’s own network infrastructure and/or by means of unbundled local loops</t>
  </si>
  <si>
    <t>[2] Provided to customer by means of their supplier’s wholesale access to another operator’s network infrastructure</t>
  </si>
  <si>
    <t xml:space="preserve">This chart shows the total number of retail minutes or traffic generated by means of fixed voice calls both direct[1], indirect[2] and VoB. Call volumes are broken down into domestic (including calls to Northern Ireland), international outgoing calls, calls to mobile and other/advanced minutes. The split of VoB minutes by category (i.e. domestic, international, mobile, other) has been placed into those respective categories. </t>
  </si>
  <si>
    <t>Fixed voice subscriptions</t>
  </si>
  <si>
    <t>This chart shows the fixed voice subscriptions market share for operators who have 2.0% or more subscriptions market share.</t>
  </si>
  <si>
    <t>This chart shows the total number of fixed voice subscriptions (either standalone or part of a bundle) .</t>
  </si>
  <si>
    <t>This chart shows the total number of fixed numbers which have been retained by customers when they switched from one mobile operator to another. 
Switching between operators using the same underlying network for the provision of fixed voice services is not recorded in this number.</t>
  </si>
  <si>
    <t>This chart shows the Fixed Voice and VOB volumes.                                                                                                                                                                                                                                                                                                               VOB can be defined as IP-based services that facilitate voice calls to and/or from the PSTN over a broadband connection. With this service, the customer may either have broadband access from an ISP and acquire voice over broadband services from a separate entity, or have both broadband and voice over broadband services bundled together by the same supplier. Voice services bundled with digital TV services and delivered over digital cable TV networks should also be recorded under VOB.</t>
  </si>
  <si>
    <t>This chart shows the VOB minutes as a percentage of the Total Fixed Voice Call minutes.</t>
  </si>
  <si>
    <t>Fixed Line Market Shares (Wholesale and Retail)</t>
  </si>
  <si>
    <t>2020 Q2</t>
  </si>
  <si>
    <t>Note: ComReg is aware of the significant increase in fixed numbers ported in Q2 2020, this has been investigated and is accurate.</t>
  </si>
  <si>
    <t>2020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</si>
</sst>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
    <numFmt numFmtId="165" formatCode="0.0%"/>
    <numFmt numFmtId="166" formatCode="0.0000%"/>
    <numFmt numFmtId="167" formatCode="_-* #,##0_-;\-* #,##0_-;_-* &quot;-&quot;??_-;_-@_-"/>
  </numFmts>
  <fonts count="10" x14ac:knownFonts="1">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2"/>
      <color theme="0"/>
      <name val="Calibri"/>
      <family val="2"/>
      <scheme val="minor"/>
    </font>
    <font>
      <b/>
      <sz val="12"/>
      <color theme="0"/>
      <name val="Calibri"/>
      <family val="2"/>
      <scheme val="minor"/>
    </font>
    <font>
      <sz val="8"/>
      <name val="Calibri"/>
      <family val="2"/>
      <scheme val="minor"/>
    </font>
    <font>
      <b/>
      <sz val="11"/>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50">
    <xf numFmtId="0" fontId="0" fillId="0" borderId="0" xfId="0"/>
    <xf numFmtId="0" fontId="2" fillId="0" borderId="0" xfId="0" applyFont="1"/>
    <xf numFmtId="164" fontId="2" fillId="0" borderId="1" xfId="0" applyNumberFormat="1" applyFont="1" applyBorder="1"/>
    <xf numFmtId="0" fontId="2" fillId="0" borderId="1" xfId="0" applyFont="1" applyFill="1" applyBorder="1"/>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3" fontId="2" fillId="0" borderId="1" xfId="0" applyNumberFormat="1" applyFont="1" applyBorder="1"/>
    <xf numFmtId="0" fontId="2" fillId="0" borderId="0" xfId="0" applyFont="1" applyAlignment="1">
      <alignment horizontal="center"/>
    </xf>
    <xf numFmtId="3" fontId="2" fillId="0" borderId="0" xfId="0" applyNumberFormat="1" applyFont="1" applyFill="1" applyBorder="1"/>
    <xf numFmtId="0" fontId="3" fillId="2" borderId="1" xfId="0" applyFont="1" applyFill="1" applyBorder="1"/>
    <xf numFmtId="0" fontId="5" fillId="2" borderId="2" xfId="0" applyFont="1" applyFill="1" applyBorder="1" applyAlignment="1">
      <alignment horizontal="left"/>
    </xf>
    <xf numFmtId="0" fontId="2" fillId="0" borderId="0" xfId="0" applyFont="1" applyFill="1" applyBorder="1"/>
    <xf numFmtId="3" fontId="2" fillId="0" borderId="0" xfId="0" applyNumberFormat="1" applyFont="1" applyFill="1" applyBorder="1" applyAlignment="1">
      <alignment horizontal="right"/>
    </xf>
    <xf numFmtId="164" fontId="2" fillId="0" borderId="0" xfId="0" applyNumberFormat="1" applyFont="1" applyFill="1" applyBorder="1"/>
    <xf numFmtId="2" fontId="3" fillId="0" borderId="0" xfId="0" applyNumberFormat="1" applyFont="1" applyFill="1" applyBorder="1" applyAlignment="1">
      <alignment horizontal="center"/>
    </xf>
    <xf numFmtId="0" fontId="2" fillId="0" borderId="5" xfId="0" applyFont="1" applyFill="1" applyBorder="1"/>
    <xf numFmtId="3" fontId="2" fillId="0" borderId="3" xfId="0" applyNumberFormat="1" applyFont="1" applyBorder="1"/>
    <xf numFmtId="0" fontId="2" fillId="0" borderId="3" xfId="0" applyFont="1" applyFill="1" applyBorder="1"/>
    <xf numFmtId="164" fontId="2" fillId="0" borderId="1" xfId="0" applyNumberFormat="1" applyFont="1" applyFill="1" applyBorder="1"/>
    <xf numFmtId="0" fontId="3" fillId="0" borderId="0" xfId="0" applyFont="1" applyFill="1" applyBorder="1" applyAlignment="1">
      <alignment horizontal="center"/>
    </xf>
    <xf numFmtId="0" fontId="2" fillId="0" borderId="0" xfId="0" applyFont="1" applyFill="1"/>
    <xf numFmtId="0" fontId="2" fillId="0" borderId="1" xfId="0" applyFont="1" applyBorder="1"/>
    <xf numFmtId="165" fontId="2" fillId="0" borderId="1" xfId="3" applyNumberFormat="1" applyFont="1" applyBorder="1"/>
    <xf numFmtId="0" fontId="7" fillId="3" borderId="2" xfId="0" applyFont="1" applyFill="1" applyBorder="1"/>
    <xf numFmtId="0" fontId="6" fillId="3" borderId="6" xfId="0" applyFont="1" applyFill="1" applyBorder="1"/>
    <xf numFmtId="0" fontId="6" fillId="3" borderId="7" xfId="0" applyFont="1" applyFill="1" applyBorder="1"/>
    <xf numFmtId="0" fontId="2" fillId="0" borderId="4" xfId="0" applyFont="1" applyBorder="1"/>
    <xf numFmtId="0" fontId="2" fillId="0" borderId="0" xfId="0" applyFont="1" applyBorder="1"/>
    <xf numFmtId="165" fontId="2" fillId="0" borderId="0" xfId="3" applyNumberFormat="1" applyFont="1" applyBorder="1"/>
    <xf numFmtId="165" fontId="2" fillId="0" borderId="3" xfId="3" applyNumberFormat="1" applyFont="1" applyBorder="1"/>
    <xf numFmtId="165" fontId="2" fillId="0" borderId="0" xfId="0" applyNumberFormat="1" applyFont="1"/>
    <xf numFmtId="165" fontId="2" fillId="4" borderId="3" xfId="3" applyNumberFormat="1" applyFont="1" applyFill="1" applyBorder="1"/>
    <xf numFmtId="165" fontId="1" fillId="4" borderId="1" xfId="3" applyNumberFormat="1" applyFont="1" applyFill="1" applyBorder="1"/>
    <xf numFmtId="165" fontId="0" fillId="4" borderId="1" xfId="0" applyNumberFormat="1" applyFill="1" applyBorder="1"/>
    <xf numFmtId="165" fontId="2" fillId="4" borderId="1" xfId="3" applyNumberFormat="1" applyFont="1" applyFill="1" applyBorder="1"/>
    <xf numFmtId="165" fontId="1" fillId="4" borderId="4" xfId="3" applyNumberFormat="1" applyFont="1" applyFill="1" applyBorder="1"/>
    <xf numFmtId="166" fontId="2" fillId="0" borderId="0" xfId="0" applyNumberFormat="1" applyFont="1"/>
    <xf numFmtId="164" fontId="2" fillId="0" borderId="1" xfId="0" applyNumberFormat="1" applyFont="1" applyFill="1" applyBorder="1" applyAlignment="1">
      <alignment horizontal="right"/>
    </xf>
    <xf numFmtId="164" fontId="2" fillId="0" borderId="1" xfId="0" applyNumberFormat="1" applyFont="1" applyBorder="1" applyAlignment="1">
      <alignment horizontal="right"/>
    </xf>
    <xf numFmtId="3" fontId="2" fillId="0" borderId="1" xfId="0" applyNumberFormat="1" applyFont="1" applyFill="1" applyBorder="1"/>
    <xf numFmtId="165" fontId="2" fillId="0" borderId="4" xfId="3" applyNumberFormat="1" applyFont="1" applyBorder="1"/>
    <xf numFmtId="3" fontId="2" fillId="0" borderId="0" xfId="0" applyNumberFormat="1" applyFont="1" applyBorder="1"/>
    <xf numFmtId="167" fontId="2" fillId="0" borderId="1" xfId="4" applyNumberFormat="1" applyFont="1" applyBorder="1"/>
    <xf numFmtId="167" fontId="2" fillId="0" borderId="1" xfId="4" applyNumberFormat="1" applyFont="1" applyBorder="1" applyAlignment="1">
      <alignment horizontal="right"/>
    </xf>
    <xf numFmtId="165" fontId="2" fillId="0" borderId="1" xfId="0" applyNumberFormat="1" applyFont="1" applyBorder="1"/>
    <xf numFmtId="0" fontId="0" fillId="0" borderId="1" xfId="0" applyBorder="1" applyAlignment="1">
      <alignment vertical="center"/>
    </xf>
    <xf numFmtId="0" fontId="0" fillId="0" borderId="1" xfId="0" applyBorder="1" applyAlignment="1">
      <alignment vertical="center" wrapText="1"/>
    </xf>
    <xf numFmtId="0" fontId="9" fillId="5" borderId="1" xfId="0" applyFont="1" applyFill="1" applyBorder="1" applyAlignment="1">
      <alignment horizontal="center"/>
    </xf>
    <xf numFmtId="9" fontId="2" fillId="0" borderId="0" xfId="3" applyFont="1"/>
    <xf numFmtId="3" fontId="2" fillId="0" borderId="0" xfId="0" applyNumberFormat="1" applyFont="1"/>
  </cellXfs>
  <cellStyles count="5">
    <cellStyle name="Comma" xfId="4" builtinId="3"/>
    <cellStyle name="Euro" xfId="1" xr:uid="{00000000-0005-0000-0000-000000000000}"/>
    <cellStyle name="Euro 2" xfId="2" xr:uid="{00000000-0005-0000-0000-000001000000}"/>
    <cellStyle name="Normal" xfId="0" builtinId="0"/>
    <cellStyle name="Percent" xfId="3"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rgbClr val="000000"/>
                </a:solidFill>
                <a:latin typeface="Arial"/>
                <a:ea typeface="Arial"/>
                <a:cs typeface="Arial"/>
              </a:defRPr>
            </a:pPr>
            <a:r>
              <a:rPr lang="en-IE"/>
              <a:t>Fixed Line Market Shares (Retail Revenues) Q3 2019 - Q3 2020</a:t>
            </a:r>
          </a:p>
        </c:rich>
      </c:tx>
      <c:overlay val="0"/>
    </c:title>
    <c:autoTitleDeleted val="0"/>
    <c:plotArea>
      <c:layout/>
      <c:barChart>
        <c:barDir val="col"/>
        <c:grouping val="stacked"/>
        <c:varyColors val="0"/>
        <c:ser>
          <c:idx val="0"/>
          <c:order val="0"/>
          <c:tx>
            <c:strRef>
              <c:f>'3 - Fixed Line'!$A$60</c:f>
              <c:strCache>
                <c:ptCount val="1"/>
                <c:pt idx="0">
                  <c:v>Eir</c:v>
                </c:pt>
              </c:strCache>
            </c:strRef>
          </c:tx>
          <c:spPr>
            <a:solidFill>
              <a:srgbClr val="92D050"/>
            </a:solidFill>
          </c:spPr>
          <c:invertIfNegative val="0"/>
          <c:dLbls>
            <c:numFmt formatCode="0.0%" sourceLinked="0"/>
            <c:spPr>
              <a:noFill/>
              <a:ln>
                <a:noFill/>
              </a:ln>
              <a:effectLst/>
            </c:spPr>
            <c:txPr>
              <a:bodyPr wrap="square" lIns="38100" tIns="19050" rIns="38100" bIns="19050" anchor="ctr">
                <a:spAutoFit/>
              </a:bodyPr>
              <a:lstStyle/>
              <a:p>
                <a:pPr>
                  <a:defRPr sz="13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Line'!$BH$60:$BL$60</c:f>
              <c:numCache>
                <c:formatCode>0.0%</c:formatCode>
                <c:ptCount val="5"/>
                <c:pt idx="0">
                  <c:v>0.40260000000000001</c:v>
                </c:pt>
                <c:pt idx="1">
                  <c:v>0.40339999999999998</c:v>
                </c:pt>
                <c:pt idx="2">
                  <c:v>0.40529723306341803</c:v>
                </c:pt>
                <c:pt idx="3">
                  <c:v>0.41857392296957613</c:v>
                </c:pt>
                <c:pt idx="4">
                  <c:v>0.39113451142572164</c:v>
                </c:pt>
              </c:numCache>
            </c:numRef>
          </c:val>
          <c:extLst>
            <c:ext xmlns:c16="http://schemas.microsoft.com/office/drawing/2014/chart" uri="{C3380CC4-5D6E-409C-BE32-E72D297353CC}">
              <c16:uniqueId val="{00000000-4A82-4663-984F-F3410FC2A298}"/>
            </c:ext>
          </c:extLst>
        </c:ser>
        <c:ser>
          <c:idx val="1"/>
          <c:order val="1"/>
          <c:tx>
            <c:strRef>
              <c:f>'3 - Fixed Line'!$A$70</c:f>
              <c:strCache>
                <c:ptCount val="1"/>
                <c:pt idx="0">
                  <c:v>OAOs</c:v>
                </c:pt>
              </c:strCache>
            </c:strRef>
          </c:tx>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Line'!$BH$70:$BL$70</c:f>
              <c:numCache>
                <c:formatCode>0.0%</c:formatCode>
                <c:ptCount val="5"/>
                <c:pt idx="0">
                  <c:v>0.14809999999999995</c:v>
                </c:pt>
                <c:pt idx="1">
                  <c:v>0.1424</c:v>
                </c:pt>
                <c:pt idx="2">
                  <c:v>0.13016701549670134</c:v>
                </c:pt>
                <c:pt idx="3">
                  <c:v>0.15201726812172178</c:v>
                </c:pt>
                <c:pt idx="4">
                  <c:v>0.16347270645609152</c:v>
                </c:pt>
              </c:numCache>
            </c:numRef>
          </c:val>
          <c:extLst>
            <c:ext xmlns:c16="http://schemas.microsoft.com/office/drawing/2014/chart" uri="{C3380CC4-5D6E-409C-BE32-E72D297353CC}">
              <c16:uniqueId val="{00000001-4A82-4663-984F-F3410FC2A298}"/>
            </c:ext>
          </c:extLst>
        </c:ser>
        <c:ser>
          <c:idx val="2"/>
          <c:order val="2"/>
          <c:tx>
            <c:strRef>
              <c:f>'3 - Fixed Line'!$A$61</c:f>
              <c:strCache>
                <c:ptCount val="1"/>
                <c:pt idx="0">
                  <c:v>Virgin Media</c:v>
                </c:pt>
              </c:strCache>
            </c:strRef>
          </c:tx>
          <c:spPr>
            <a:solidFill>
              <a:srgbClr val="00A7E2"/>
            </a:solidFill>
          </c:spPr>
          <c:invertIfNegative val="0"/>
          <c:dLbls>
            <c:numFmt formatCode="0.0%" sourceLinked="0"/>
            <c:spPr>
              <a:noFill/>
              <a:ln>
                <a:noFill/>
              </a:ln>
              <a:effectLst/>
            </c:spPr>
            <c:txPr>
              <a:bodyPr wrap="square" lIns="38100" tIns="19050" rIns="38100" bIns="19050" anchor="ctr">
                <a:spAutoFit/>
              </a:bodyPr>
              <a:lstStyle/>
              <a:p>
                <a:pPr>
                  <a:defRPr sz="13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Line'!$BH$61:$BL$61</c:f>
              <c:numCache>
                <c:formatCode>0.0%</c:formatCode>
                <c:ptCount val="5"/>
                <c:pt idx="0">
                  <c:v>0.1694</c:v>
                </c:pt>
                <c:pt idx="1">
                  <c:v>0.17280000000000001</c:v>
                </c:pt>
                <c:pt idx="2">
                  <c:v>0.17709672738400015</c:v>
                </c:pt>
                <c:pt idx="3">
                  <c:v>0.17388237038036689</c:v>
                </c:pt>
                <c:pt idx="4">
                  <c:v>0.17998708484454437</c:v>
                </c:pt>
              </c:numCache>
            </c:numRef>
          </c:val>
          <c:extLst>
            <c:ext xmlns:c16="http://schemas.microsoft.com/office/drawing/2014/chart" uri="{C3380CC4-5D6E-409C-BE32-E72D297353CC}">
              <c16:uniqueId val="{00000002-4A82-4663-984F-F3410FC2A298}"/>
            </c:ext>
          </c:extLst>
        </c:ser>
        <c:ser>
          <c:idx val="3"/>
          <c:order val="3"/>
          <c:tx>
            <c:strRef>
              <c:f>'3 - Fixed Line'!$A$62</c:f>
              <c:strCache>
                <c:ptCount val="1"/>
                <c:pt idx="0">
                  <c:v>Vodafone</c:v>
                </c:pt>
              </c:strCache>
            </c:strRef>
          </c:tx>
          <c:spPr>
            <a:solidFill>
              <a:srgbClr val="FF0000"/>
            </a:solidFill>
          </c:spPr>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Line'!$BH$62:$BL$62</c:f>
              <c:numCache>
                <c:formatCode>0.0%</c:formatCode>
                <c:ptCount val="5"/>
                <c:pt idx="0">
                  <c:v>0.14169999999999999</c:v>
                </c:pt>
                <c:pt idx="1">
                  <c:v>0.1429</c:v>
                </c:pt>
                <c:pt idx="2">
                  <c:v>0.14112374370595931</c:v>
                </c:pt>
                <c:pt idx="3">
                  <c:v>0.13900000000000001</c:v>
                </c:pt>
                <c:pt idx="4">
                  <c:v>0.14312043374253344</c:v>
                </c:pt>
              </c:numCache>
            </c:numRef>
          </c:val>
          <c:extLst>
            <c:ext xmlns:c16="http://schemas.microsoft.com/office/drawing/2014/chart" uri="{C3380CC4-5D6E-409C-BE32-E72D297353CC}">
              <c16:uniqueId val="{00000003-4A82-4663-984F-F3410FC2A298}"/>
            </c:ext>
          </c:extLst>
        </c:ser>
        <c:ser>
          <c:idx val="4"/>
          <c:order val="4"/>
          <c:tx>
            <c:strRef>
              <c:f>'3 - Fixed Line'!$A$63</c:f>
              <c:strCache>
                <c:ptCount val="1"/>
                <c:pt idx="0">
                  <c:v>BT</c:v>
                </c:pt>
              </c:strCache>
            </c:strRef>
          </c:tx>
          <c:spPr>
            <a:solidFill>
              <a:srgbClr val="0518D1"/>
            </a:solidFill>
          </c:spPr>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Line'!$BH$63:$BL$63</c:f>
              <c:numCache>
                <c:formatCode>0.0%</c:formatCode>
                <c:ptCount val="5"/>
                <c:pt idx="0">
                  <c:v>4.3400000000000001E-2</c:v>
                </c:pt>
                <c:pt idx="1">
                  <c:v>4.2700000000000002E-2</c:v>
                </c:pt>
                <c:pt idx="2">
                  <c:v>4.6055744215662976E-2</c:v>
                </c:pt>
                <c:pt idx="3">
                  <c:v>4.3619217182473281E-2</c:v>
                </c:pt>
                <c:pt idx="4">
                  <c:v>4.5411498364584621E-2</c:v>
                </c:pt>
              </c:numCache>
            </c:numRef>
          </c:val>
          <c:extLst>
            <c:ext xmlns:c16="http://schemas.microsoft.com/office/drawing/2014/chart" uri="{C3380CC4-5D6E-409C-BE32-E72D297353CC}">
              <c16:uniqueId val="{00000004-4A82-4663-984F-F3410FC2A298}"/>
            </c:ext>
          </c:extLst>
        </c:ser>
        <c:ser>
          <c:idx val="5"/>
          <c:order val="5"/>
          <c:tx>
            <c:strRef>
              <c:f>'3 - Fixed Line'!$A$65</c:f>
              <c:strCache>
                <c:ptCount val="1"/>
                <c:pt idx="0">
                  <c:v>Sky</c:v>
                </c:pt>
              </c:strCache>
            </c:strRef>
          </c:tx>
          <c:spPr>
            <a:solidFill>
              <a:srgbClr val="002060"/>
            </a:solidFill>
          </c:spPr>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Line'!$BH$65:$BL$65</c:f>
              <c:numCache>
                <c:formatCode>0.0%</c:formatCode>
                <c:ptCount val="5"/>
                <c:pt idx="0">
                  <c:v>6.9800000000000001E-2</c:v>
                </c:pt>
                <c:pt idx="1">
                  <c:v>7.0900000000000005E-2</c:v>
                </c:pt>
                <c:pt idx="2">
                  <c:v>7.3481478979492337E-2</c:v>
                </c:pt>
                <c:pt idx="3">
                  <c:v>7.2907221345861833E-2</c:v>
                </c:pt>
                <c:pt idx="4">
                  <c:v>7.6873765166524333E-2</c:v>
                </c:pt>
              </c:numCache>
            </c:numRef>
          </c:val>
          <c:extLst>
            <c:ext xmlns:c16="http://schemas.microsoft.com/office/drawing/2014/chart" uri="{C3380CC4-5D6E-409C-BE32-E72D297353CC}">
              <c16:uniqueId val="{00000005-4A82-4663-984F-F3410FC2A298}"/>
            </c:ext>
          </c:extLst>
        </c:ser>
        <c:ser>
          <c:idx val="9"/>
          <c:order val="6"/>
          <c:tx>
            <c:strRef>
              <c:f>'3 - Fixed Line'!$A$66</c:f>
              <c:strCache>
                <c:ptCount val="1"/>
                <c:pt idx="0">
                  <c:v>AT&amp;T</c:v>
                </c:pt>
              </c:strCache>
            </c:strRef>
          </c:tx>
          <c:spPr>
            <a:solidFill>
              <a:srgbClr val="ED7D31"/>
            </a:solidFill>
          </c:spPr>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Line'!$BH$66:$BL$66</c:f>
              <c:numCache>
                <c:formatCode>0.0%</c:formatCode>
                <c:ptCount val="5"/>
                <c:pt idx="0">
                  <c:v>2.5000000000000001E-2</c:v>
                </c:pt>
                <c:pt idx="1">
                  <c:v>2.4899999999999999E-2</c:v>
                </c:pt>
                <c:pt idx="2">
                  <c:v>2.6778057154765833E-2</c:v>
                </c:pt>
              </c:numCache>
            </c:numRef>
          </c:val>
          <c:extLst>
            <c:ext xmlns:c16="http://schemas.microsoft.com/office/drawing/2014/chart" uri="{C3380CC4-5D6E-409C-BE32-E72D297353CC}">
              <c16:uniqueId val="{00000006-4A82-4663-984F-F3410FC2A298}"/>
            </c:ext>
          </c:extLst>
        </c:ser>
        <c:ser>
          <c:idx val="12"/>
          <c:order val="7"/>
          <c:tx>
            <c:strRef>
              <c:f>'3 - Fixed Line'!$A$69</c:f>
              <c:strCache>
                <c:ptCount val="1"/>
                <c:pt idx="0">
                  <c:v>EU Networks</c:v>
                </c:pt>
              </c:strCache>
            </c:strRef>
          </c:tx>
          <c:spPr>
            <a:solidFill>
              <a:srgbClr val="CC99FF"/>
            </a:solidFill>
          </c:spPr>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Line'!$BH$59:$BL$59</c:f>
              <c:strCache>
                <c:ptCount val="5"/>
                <c:pt idx="0">
                  <c:v>2019 Q3</c:v>
                </c:pt>
                <c:pt idx="1">
                  <c:v>2019 Q4</c:v>
                </c:pt>
                <c:pt idx="2">
                  <c:v>2020 Q1</c:v>
                </c:pt>
                <c:pt idx="3">
                  <c:v>2020 Q2</c:v>
                </c:pt>
                <c:pt idx="4">
                  <c:v>2020 Q3</c:v>
                </c:pt>
              </c:strCache>
            </c:strRef>
          </c:cat>
          <c:val>
            <c:numRef>
              <c:f>'3 - Fixed Line'!$BH$69:$BL$69</c:f>
              <c:numCache>
                <c:formatCode>0.0%</c:formatCode>
                <c:ptCount val="5"/>
              </c:numCache>
            </c:numRef>
          </c:val>
          <c:extLst>
            <c:ext xmlns:c16="http://schemas.microsoft.com/office/drawing/2014/chart" uri="{C3380CC4-5D6E-409C-BE32-E72D297353CC}">
              <c16:uniqueId val="{00000007-4A82-4663-984F-F3410FC2A298}"/>
            </c:ext>
          </c:extLst>
        </c:ser>
        <c:dLbls>
          <c:showLegendKey val="0"/>
          <c:showVal val="0"/>
          <c:showCatName val="0"/>
          <c:showSerName val="0"/>
          <c:showPercent val="0"/>
          <c:showBubbleSize val="0"/>
        </c:dLbls>
        <c:gapWidth val="60"/>
        <c:overlap val="100"/>
        <c:axId val="315139872"/>
        <c:axId val="315140264"/>
      </c:barChart>
      <c:catAx>
        <c:axId val="315139872"/>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40264"/>
        <c:crosses val="autoZero"/>
        <c:auto val="1"/>
        <c:lblAlgn val="ctr"/>
        <c:lblOffset val="100"/>
        <c:noMultiLvlLbl val="0"/>
      </c:catAx>
      <c:valAx>
        <c:axId val="315140264"/>
        <c:scaling>
          <c:orientation val="minMax"/>
          <c:max val="1"/>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39872"/>
        <c:crosses val="autoZero"/>
        <c:crossBetween val="between"/>
      </c:valAx>
      <c:spPr>
        <a:ln>
          <a:solidFill>
            <a:schemeClr val="bg1">
              <a:lumMod val="75000"/>
            </a:schemeClr>
          </a:solidFill>
        </a:ln>
      </c:spPr>
    </c:plotArea>
    <c:legend>
      <c:legendPos val="b"/>
      <c:layout>
        <c:manualLayout>
          <c:xMode val="edge"/>
          <c:yMode val="edge"/>
          <c:x val="0.18421156413790141"/>
          <c:y val="0.94461119476052957"/>
          <c:w val="0.77077840193210234"/>
          <c:h val="4.2849620286492418E-2"/>
        </c:manualLayout>
      </c:layout>
      <c:overlay val="0"/>
      <c:txPr>
        <a:bodyPr/>
        <a:lstStyle/>
        <a:p>
          <a:pPr>
            <a:defRPr sz="1200" b="1">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600" b="1" i="0" u="none" strike="noStrike" baseline="0">
                <a:solidFill>
                  <a:srgbClr val="000000"/>
                </a:solidFill>
                <a:latin typeface="Arial" panose="020B0604020202020204" pitchFamily="34" charset="0"/>
                <a:ea typeface="Calibri"/>
                <a:cs typeface="Arial" panose="020B0604020202020204" pitchFamily="34" charset="0"/>
              </a:defRPr>
            </a:pPr>
            <a:r>
              <a:rPr lang="en-IE" sz="1600">
                <a:latin typeface="Arial" panose="020B0604020202020204" pitchFamily="34" charset="0"/>
                <a:cs typeface="Arial" panose="020B0604020202020204" pitchFamily="34" charset="0"/>
              </a:rPr>
              <a:t>Fixed Voice Telephony Market Shares  Q3 2017</a:t>
            </a:r>
            <a:r>
              <a:rPr lang="en-IE" sz="1600" baseline="0">
                <a:latin typeface="Arial" panose="020B0604020202020204" pitchFamily="34" charset="0"/>
                <a:cs typeface="Arial" panose="020B0604020202020204" pitchFamily="34" charset="0"/>
              </a:rPr>
              <a:t> - Q3 2020</a:t>
            </a:r>
            <a:endParaRPr lang="en-IE" sz="1600">
              <a:latin typeface="Arial" panose="020B0604020202020204" pitchFamily="34" charset="0"/>
              <a:cs typeface="Arial" panose="020B0604020202020204" pitchFamily="34" charset="0"/>
            </a:endParaRPr>
          </a:p>
        </c:rich>
      </c:tx>
      <c:layout>
        <c:manualLayout>
          <c:xMode val="edge"/>
          <c:yMode val="edge"/>
          <c:x val="0.24936656101365573"/>
          <c:y val="1.2510397738744196E-2"/>
        </c:manualLayout>
      </c:layout>
      <c:overlay val="0"/>
    </c:title>
    <c:autoTitleDeleted val="0"/>
    <c:plotArea>
      <c:layout>
        <c:manualLayout>
          <c:layoutTarget val="inner"/>
          <c:xMode val="edge"/>
          <c:yMode val="edge"/>
          <c:x val="8.0351514647253153E-2"/>
          <c:y val="7.1289700134413173E-2"/>
          <c:w val="0.86043553883058854"/>
          <c:h val="0.76568778969698037"/>
        </c:manualLayout>
      </c:layout>
      <c:lineChart>
        <c:grouping val="standard"/>
        <c:varyColors val="0"/>
        <c:ser>
          <c:idx val="0"/>
          <c:order val="0"/>
          <c:tx>
            <c:strRef>
              <c:f>'3 - Fixed Line'!$A$51</c:f>
              <c:strCache>
                <c:ptCount val="1"/>
                <c:pt idx="0">
                  <c:v>Eir</c:v>
                </c:pt>
              </c:strCache>
            </c:strRef>
          </c:tx>
          <c:spPr>
            <a:ln w="38100">
              <a:solidFill>
                <a:srgbClr val="00B05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01-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02-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03-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04-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05-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06-5386-4F74-9972-16CFF009374E}"/>
                </c:ext>
              </c:extLst>
            </c:dLbl>
            <c:dLbl>
              <c:idx val="8"/>
              <c:delete val="1"/>
              <c:extLst>
                <c:ext xmlns:c15="http://schemas.microsoft.com/office/drawing/2012/chart" uri="{CE6537A1-D6FC-4f65-9D91-7224C49458BB}"/>
                <c:ext xmlns:c16="http://schemas.microsoft.com/office/drawing/2014/chart" uri="{C3380CC4-5D6E-409C-BE32-E72D297353CC}">
                  <c16:uniqueId val="{00000007-5386-4F74-9972-16CFF009374E}"/>
                </c:ext>
              </c:extLst>
            </c:dLbl>
            <c:dLbl>
              <c:idx val="9"/>
              <c:delete val="1"/>
              <c:extLst>
                <c:ext xmlns:c15="http://schemas.microsoft.com/office/drawing/2012/chart" uri="{CE6537A1-D6FC-4f65-9D91-7224C49458BB}"/>
                <c:ext xmlns:c16="http://schemas.microsoft.com/office/drawing/2014/chart" uri="{C3380CC4-5D6E-409C-BE32-E72D297353CC}">
                  <c16:uniqueId val="{00000008-5386-4F74-9972-16CFF009374E}"/>
                </c:ext>
              </c:extLst>
            </c:dLbl>
            <c:dLbl>
              <c:idx val="10"/>
              <c:delete val="1"/>
              <c:extLst>
                <c:ext xmlns:c15="http://schemas.microsoft.com/office/drawing/2012/chart" uri="{CE6537A1-D6FC-4f65-9D91-7224C49458BB}"/>
                <c:ext xmlns:c16="http://schemas.microsoft.com/office/drawing/2014/chart" uri="{C3380CC4-5D6E-409C-BE32-E72D297353CC}">
                  <c16:uniqueId val="{00000009-5386-4F74-9972-16CFF009374E}"/>
                </c:ext>
              </c:extLst>
            </c:dLbl>
            <c:dLbl>
              <c:idx val="11"/>
              <c:delete val="1"/>
              <c:extLst>
                <c:ext xmlns:c15="http://schemas.microsoft.com/office/drawing/2012/chart" uri="{CE6537A1-D6FC-4f65-9D91-7224C49458BB}"/>
                <c:ext xmlns:c16="http://schemas.microsoft.com/office/drawing/2014/chart" uri="{C3380CC4-5D6E-409C-BE32-E72D297353CC}">
                  <c16:uniqueId val="{0000000A-5386-4F74-9972-16CFF009374E}"/>
                </c:ext>
              </c:extLst>
            </c:dLbl>
            <c:numFmt formatCode="0.0%" sourceLinked="0"/>
            <c:spPr>
              <a:noFill/>
              <a:ln>
                <a:noFill/>
              </a:ln>
              <a:effectLst/>
            </c:spPr>
            <c:txPr>
              <a:bodyPr wrap="square" lIns="38100" tIns="19050" rIns="38100" bIns="19050" anchor="ctr">
                <a:spAutoFit/>
              </a:bodyPr>
              <a:lstStyle/>
              <a:p>
                <a:pPr>
                  <a:defRPr sz="1300" b="1">
                    <a:solidFill>
                      <a:srgbClr val="00B050"/>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Line'!$AZ$51:$BL$51</c:f>
              <c:numCache>
                <c:formatCode>0.0%</c:formatCode>
                <c:ptCount val="13"/>
                <c:pt idx="0">
                  <c:v>0.37939650345978404</c:v>
                </c:pt>
                <c:pt idx="1">
                  <c:v>0.37751327470054746</c:v>
                </c:pt>
                <c:pt idx="2">
                  <c:v>0.37804966549184882</c:v>
                </c:pt>
                <c:pt idx="3">
                  <c:v>0.38219037111637177</c:v>
                </c:pt>
                <c:pt idx="4">
                  <c:v>0.38784966972100748</c:v>
                </c:pt>
                <c:pt idx="5">
                  <c:v>0.39167405100113672</c:v>
                </c:pt>
                <c:pt idx="6">
                  <c:v>0.39232748272909646</c:v>
                </c:pt>
                <c:pt idx="7">
                  <c:v>0.39406871569045232</c:v>
                </c:pt>
                <c:pt idx="8">
                  <c:v>0.38972986199884402</c:v>
                </c:pt>
                <c:pt idx="9">
                  <c:v>0.38778152028087803</c:v>
                </c:pt>
                <c:pt idx="10">
                  <c:v>0.39166850007754428</c:v>
                </c:pt>
                <c:pt idx="11">
                  <c:v>0.3967818221748407</c:v>
                </c:pt>
                <c:pt idx="12">
                  <c:v>0.39819429622186525</c:v>
                </c:pt>
              </c:numCache>
            </c:numRef>
          </c:val>
          <c:smooth val="0"/>
          <c:extLst>
            <c:ext xmlns:c16="http://schemas.microsoft.com/office/drawing/2014/chart" uri="{C3380CC4-5D6E-409C-BE32-E72D297353CC}">
              <c16:uniqueId val="{0000000B-5386-4F74-9972-16CFF009374E}"/>
            </c:ext>
          </c:extLst>
        </c:ser>
        <c:ser>
          <c:idx val="1"/>
          <c:order val="1"/>
          <c:tx>
            <c:strRef>
              <c:f>'3 - Fixed Line'!$A$52</c:f>
              <c:strCache>
                <c:ptCount val="1"/>
                <c:pt idx="0">
                  <c:v>Virgin Media</c:v>
                </c:pt>
              </c:strCache>
            </c:strRef>
          </c:tx>
          <c:spPr>
            <a:ln w="38100">
              <a:solidFill>
                <a:srgbClr val="00A7E2"/>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C-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0D-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0E-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0F-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10-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11-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12-5386-4F74-9972-16CFF009374E}"/>
                </c:ext>
              </c:extLst>
            </c:dLbl>
            <c:dLbl>
              <c:idx val="8"/>
              <c:delete val="1"/>
              <c:extLst>
                <c:ext xmlns:c15="http://schemas.microsoft.com/office/drawing/2012/chart" uri="{CE6537A1-D6FC-4f65-9D91-7224C49458BB}"/>
                <c:ext xmlns:c16="http://schemas.microsoft.com/office/drawing/2014/chart" uri="{C3380CC4-5D6E-409C-BE32-E72D297353CC}">
                  <c16:uniqueId val="{00000013-5386-4F74-9972-16CFF009374E}"/>
                </c:ext>
              </c:extLst>
            </c:dLbl>
            <c:dLbl>
              <c:idx val="9"/>
              <c:delete val="1"/>
              <c:extLst>
                <c:ext xmlns:c15="http://schemas.microsoft.com/office/drawing/2012/chart" uri="{CE6537A1-D6FC-4f65-9D91-7224C49458BB}"/>
                <c:ext xmlns:c16="http://schemas.microsoft.com/office/drawing/2014/chart" uri="{C3380CC4-5D6E-409C-BE32-E72D297353CC}">
                  <c16:uniqueId val="{00000014-5386-4F74-9972-16CFF009374E}"/>
                </c:ext>
              </c:extLst>
            </c:dLbl>
            <c:dLbl>
              <c:idx val="10"/>
              <c:delete val="1"/>
              <c:extLst>
                <c:ext xmlns:c15="http://schemas.microsoft.com/office/drawing/2012/chart" uri="{CE6537A1-D6FC-4f65-9D91-7224C49458BB}"/>
                <c:ext xmlns:c16="http://schemas.microsoft.com/office/drawing/2014/chart" uri="{C3380CC4-5D6E-409C-BE32-E72D297353CC}">
                  <c16:uniqueId val="{00000015-5386-4F74-9972-16CFF009374E}"/>
                </c:ext>
              </c:extLst>
            </c:dLbl>
            <c:dLbl>
              <c:idx val="11"/>
              <c:delete val="1"/>
              <c:extLst>
                <c:ext xmlns:c15="http://schemas.microsoft.com/office/drawing/2012/chart" uri="{CE6537A1-D6FC-4f65-9D91-7224C49458BB}"/>
                <c:ext xmlns:c16="http://schemas.microsoft.com/office/drawing/2014/chart" uri="{C3380CC4-5D6E-409C-BE32-E72D297353CC}">
                  <c16:uniqueId val="{00000016-5386-4F74-9972-16CFF009374E}"/>
                </c:ext>
              </c:extLst>
            </c:dLbl>
            <c:numFmt formatCode="0.0%" sourceLinked="0"/>
            <c:spPr>
              <a:noFill/>
              <a:ln>
                <a:noFill/>
              </a:ln>
              <a:effectLst/>
            </c:spPr>
            <c:txPr>
              <a:bodyPr wrap="square" lIns="38100" tIns="19050" rIns="38100" bIns="19050" anchor="ctr">
                <a:spAutoFit/>
              </a:bodyPr>
              <a:lstStyle/>
              <a:p>
                <a:pPr>
                  <a:defRPr sz="1300" b="1">
                    <a:solidFill>
                      <a:srgbClr val="00A1DA"/>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Line'!$AZ$52:$BL$52</c:f>
              <c:numCache>
                <c:formatCode>0.0%</c:formatCode>
                <c:ptCount val="13"/>
                <c:pt idx="0">
                  <c:v>0.24425250320337746</c:v>
                </c:pt>
                <c:pt idx="1">
                  <c:v>0.24444040448389887</c:v>
                </c:pt>
                <c:pt idx="2">
                  <c:v>0.24334680676848422</c:v>
                </c:pt>
                <c:pt idx="3">
                  <c:v>0.24214068925341184</c:v>
                </c:pt>
                <c:pt idx="4">
                  <c:v>0.24266524617106236</c:v>
                </c:pt>
                <c:pt idx="5">
                  <c:v>0.24259655920996917</c:v>
                </c:pt>
                <c:pt idx="6">
                  <c:v>0.24354997315296179</c:v>
                </c:pt>
                <c:pt idx="7">
                  <c:v>0.24127139998646971</c:v>
                </c:pt>
                <c:pt idx="8">
                  <c:v>0.24283520442818751</c:v>
                </c:pt>
                <c:pt idx="9">
                  <c:v>0.23938786287214911</c:v>
                </c:pt>
                <c:pt idx="10">
                  <c:v>0.23477733976289489</c:v>
                </c:pt>
                <c:pt idx="11">
                  <c:v>0.23260704837229462</c:v>
                </c:pt>
                <c:pt idx="12">
                  <c:v>0.23094352738299204</c:v>
                </c:pt>
              </c:numCache>
            </c:numRef>
          </c:val>
          <c:smooth val="0"/>
          <c:extLst>
            <c:ext xmlns:c16="http://schemas.microsoft.com/office/drawing/2014/chart" uri="{C3380CC4-5D6E-409C-BE32-E72D297353CC}">
              <c16:uniqueId val="{00000017-5386-4F74-9972-16CFF009374E}"/>
            </c:ext>
          </c:extLst>
        </c:ser>
        <c:ser>
          <c:idx val="2"/>
          <c:order val="2"/>
          <c:tx>
            <c:strRef>
              <c:f>'3 - Fixed Line'!$A$62</c:f>
              <c:strCache>
                <c:ptCount val="1"/>
                <c:pt idx="0">
                  <c:v>Vodafone</c:v>
                </c:pt>
              </c:strCache>
            </c:strRef>
          </c:tx>
          <c:spPr>
            <a:ln w="38100">
              <a:solidFill>
                <a:srgbClr val="FF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8-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19-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1A-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1B-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1C-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1D-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1E-5386-4F74-9972-16CFF009374E}"/>
                </c:ext>
              </c:extLst>
            </c:dLbl>
            <c:dLbl>
              <c:idx val="8"/>
              <c:delete val="1"/>
              <c:extLst>
                <c:ext xmlns:c15="http://schemas.microsoft.com/office/drawing/2012/chart" uri="{CE6537A1-D6FC-4f65-9D91-7224C49458BB}"/>
                <c:ext xmlns:c16="http://schemas.microsoft.com/office/drawing/2014/chart" uri="{C3380CC4-5D6E-409C-BE32-E72D297353CC}">
                  <c16:uniqueId val="{0000001F-5386-4F74-9972-16CFF009374E}"/>
                </c:ext>
              </c:extLst>
            </c:dLbl>
            <c:dLbl>
              <c:idx val="9"/>
              <c:delete val="1"/>
              <c:extLst>
                <c:ext xmlns:c15="http://schemas.microsoft.com/office/drawing/2012/chart" uri="{CE6537A1-D6FC-4f65-9D91-7224C49458BB}"/>
                <c:ext xmlns:c16="http://schemas.microsoft.com/office/drawing/2014/chart" uri="{C3380CC4-5D6E-409C-BE32-E72D297353CC}">
                  <c16:uniqueId val="{00000020-5386-4F74-9972-16CFF009374E}"/>
                </c:ext>
              </c:extLst>
            </c:dLbl>
            <c:dLbl>
              <c:idx val="10"/>
              <c:delete val="1"/>
              <c:extLst>
                <c:ext xmlns:c15="http://schemas.microsoft.com/office/drawing/2012/chart" uri="{CE6537A1-D6FC-4f65-9D91-7224C49458BB}"/>
                <c:ext xmlns:c16="http://schemas.microsoft.com/office/drawing/2014/chart" uri="{C3380CC4-5D6E-409C-BE32-E72D297353CC}">
                  <c16:uniqueId val="{00000021-5386-4F74-9972-16CFF009374E}"/>
                </c:ext>
              </c:extLst>
            </c:dLbl>
            <c:dLbl>
              <c:idx val="11"/>
              <c:delete val="1"/>
              <c:extLst>
                <c:ext xmlns:c15="http://schemas.microsoft.com/office/drawing/2012/chart" uri="{CE6537A1-D6FC-4f65-9D91-7224C49458BB}"/>
                <c:ext xmlns:c16="http://schemas.microsoft.com/office/drawing/2014/chart" uri="{C3380CC4-5D6E-409C-BE32-E72D297353CC}">
                  <c16:uniqueId val="{00000022-5386-4F74-9972-16CFF009374E}"/>
                </c:ext>
              </c:extLst>
            </c:dLbl>
            <c:numFmt formatCode="0.0%" sourceLinked="0"/>
            <c:spPr>
              <a:noFill/>
              <a:ln>
                <a:noFill/>
              </a:ln>
              <a:effectLst/>
            </c:spPr>
            <c:txPr>
              <a:bodyPr wrap="square" lIns="38100" tIns="19050" rIns="38100" bIns="19050" anchor="ctr">
                <a:spAutoFit/>
              </a:bodyPr>
              <a:lstStyle/>
              <a:p>
                <a:pPr>
                  <a:defRPr sz="1300" b="1">
                    <a:solidFill>
                      <a:srgbClr val="FF0000"/>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Line'!$AZ$53:$BL$53</c:f>
              <c:numCache>
                <c:formatCode>0.0%</c:formatCode>
                <c:ptCount val="13"/>
                <c:pt idx="0">
                  <c:v>0.14709963918956426</c:v>
                </c:pt>
                <c:pt idx="1">
                  <c:v>0.14512163330269062</c:v>
                </c:pt>
                <c:pt idx="2">
                  <c:v>0.14322576493237266</c:v>
                </c:pt>
                <c:pt idx="3">
                  <c:v>0.1408609965775022</c:v>
                </c:pt>
                <c:pt idx="4">
                  <c:v>0.13747149029534472</c:v>
                </c:pt>
                <c:pt idx="5">
                  <c:v>0.13587795089365939</c:v>
                </c:pt>
                <c:pt idx="6">
                  <c:v>0.13608027713606716</c:v>
                </c:pt>
                <c:pt idx="7">
                  <c:v>0.13558735713872233</c:v>
                </c:pt>
                <c:pt idx="8">
                  <c:v>0.13641554197060532</c:v>
                </c:pt>
                <c:pt idx="9">
                  <c:v>0.1386485599292096</c:v>
                </c:pt>
                <c:pt idx="10">
                  <c:v>0.13808577477539213</c:v>
                </c:pt>
                <c:pt idx="11">
                  <c:v>0.13708852861483239</c:v>
                </c:pt>
                <c:pt idx="12">
                  <c:v>0.13390904344635876</c:v>
                </c:pt>
              </c:numCache>
            </c:numRef>
          </c:val>
          <c:smooth val="0"/>
          <c:extLst>
            <c:ext xmlns:c16="http://schemas.microsoft.com/office/drawing/2014/chart" uri="{C3380CC4-5D6E-409C-BE32-E72D297353CC}">
              <c16:uniqueId val="{00000023-5386-4F74-9972-16CFF009374E}"/>
            </c:ext>
          </c:extLst>
        </c:ser>
        <c:ser>
          <c:idx val="3"/>
          <c:order val="3"/>
          <c:tx>
            <c:strRef>
              <c:f>'3 - Fixed Line'!$A$54</c:f>
              <c:strCache>
                <c:ptCount val="1"/>
                <c:pt idx="0">
                  <c:v>Digiweb</c:v>
                </c:pt>
              </c:strCache>
            </c:strRef>
          </c:tx>
          <c:spPr>
            <a:ln w="38100">
              <a:solidFill>
                <a:srgbClr val="FFC000">
                  <a:lumMod val="60000"/>
                  <a:lumOff val="40000"/>
                </a:srgbClr>
              </a:solidFill>
            </a:ln>
          </c:spPr>
          <c:marker>
            <c:symbol val="none"/>
          </c:marker>
          <c:dLbls>
            <c:dLbl>
              <c:idx val="0"/>
              <c:layout>
                <c:manualLayout>
                  <c:x val="-4.4419544481313376E-2"/>
                  <c:y val="5.459057285283885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386-4F74-9972-16CFF009374E}"/>
                </c:ext>
              </c:extLst>
            </c:dLbl>
            <c:dLbl>
              <c:idx val="1"/>
              <c:delete val="1"/>
              <c:extLst>
                <c:ext xmlns:c15="http://schemas.microsoft.com/office/drawing/2012/chart" uri="{CE6537A1-D6FC-4f65-9D91-7224C49458BB}"/>
                <c:ext xmlns:c16="http://schemas.microsoft.com/office/drawing/2014/chart" uri="{C3380CC4-5D6E-409C-BE32-E72D297353CC}">
                  <c16:uniqueId val="{00000025-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26-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27-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28-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29-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2A-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2B-5386-4F74-9972-16CFF009374E}"/>
                </c:ext>
              </c:extLst>
            </c:dLbl>
            <c:numFmt formatCode="0.0%" sourceLinked="0"/>
            <c:spPr>
              <a:noFill/>
              <a:ln>
                <a:noFill/>
              </a:ln>
              <a:effectLst/>
            </c:spPr>
            <c:txPr>
              <a:bodyPr wrap="square" lIns="38100" tIns="19050" rIns="38100" bIns="19050" anchor="ctr">
                <a:spAutoFit/>
              </a:bodyPr>
              <a:lstStyle/>
              <a:p>
                <a:pPr>
                  <a:defRPr sz="1300" b="1">
                    <a:solidFill>
                      <a:srgbClr val="F6BB00"/>
                    </a:solidFill>
                    <a:latin typeface="Arial" panose="020B0604020202020204" pitchFamily="34" charset="0"/>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Line'!$AZ$54:$BL$54</c:f>
              <c:numCache>
                <c:formatCode>0.0%</c:formatCode>
                <c:ptCount val="13"/>
                <c:pt idx="0">
                  <c:v>3.0352129436226023E-2</c:v>
                </c:pt>
                <c:pt idx="1">
                  <c:v>2.7381550889615764E-2</c:v>
                </c:pt>
                <c:pt idx="2">
                  <c:v>2.6202980526578403E-2</c:v>
                </c:pt>
                <c:pt idx="3">
                  <c:v>2.4354146736103432E-2</c:v>
                </c:pt>
                <c:pt idx="4">
                  <c:v>2.1807914502077388E-2</c:v>
                </c:pt>
              </c:numCache>
            </c:numRef>
          </c:val>
          <c:smooth val="0"/>
          <c:extLst>
            <c:ext xmlns:c16="http://schemas.microsoft.com/office/drawing/2014/chart" uri="{C3380CC4-5D6E-409C-BE32-E72D297353CC}">
              <c16:uniqueId val="{0000002C-5386-4F74-9972-16CFF009374E}"/>
            </c:ext>
          </c:extLst>
        </c:ser>
        <c:ser>
          <c:idx val="5"/>
          <c:order val="4"/>
          <c:tx>
            <c:strRef>
              <c:f>'3 - Fixed Line'!$A$55</c:f>
              <c:strCache>
                <c:ptCount val="1"/>
                <c:pt idx="0">
                  <c:v>Sky</c:v>
                </c:pt>
              </c:strCache>
            </c:strRef>
          </c:tx>
          <c:spPr>
            <a:ln w="38100">
              <a:solidFill>
                <a:srgbClr val="4472C4">
                  <a:lumMod val="75000"/>
                </a:srgbClr>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2D-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2E-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2F-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30-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31-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32-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33-5386-4F74-9972-16CFF009374E}"/>
                </c:ext>
              </c:extLst>
            </c:dLbl>
            <c:dLbl>
              <c:idx val="8"/>
              <c:delete val="1"/>
              <c:extLst>
                <c:ext xmlns:c15="http://schemas.microsoft.com/office/drawing/2012/chart" uri="{CE6537A1-D6FC-4f65-9D91-7224C49458BB}"/>
                <c:ext xmlns:c16="http://schemas.microsoft.com/office/drawing/2014/chart" uri="{C3380CC4-5D6E-409C-BE32-E72D297353CC}">
                  <c16:uniqueId val="{00000034-5386-4F74-9972-16CFF009374E}"/>
                </c:ext>
              </c:extLst>
            </c:dLbl>
            <c:dLbl>
              <c:idx val="9"/>
              <c:delete val="1"/>
              <c:extLst>
                <c:ext xmlns:c15="http://schemas.microsoft.com/office/drawing/2012/chart" uri="{CE6537A1-D6FC-4f65-9D91-7224C49458BB}"/>
                <c:ext xmlns:c16="http://schemas.microsoft.com/office/drawing/2014/chart" uri="{C3380CC4-5D6E-409C-BE32-E72D297353CC}">
                  <c16:uniqueId val="{00000035-5386-4F74-9972-16CFF009374E}"/>
                </c:ext>
              </c:extLst>
            </c:dLbl>
            <c:dLbl>
              <c:idx val="10"/>
              <c:delete val="1"/>
              <c:extLst>
                <c:ext xmlns:c15="http://schemas.microsoft.com/office/drawing/2012/chart" uri="{CE6537A1-D6FC-4f65-9D91-7224C49458BB}"/>
                <c:ext xmlns:c16="http://schemas.microsoft.com/office/drawing/2014/chart" uri="{C3380CC4-5D6E-409C-BE32-E72D297353CC}">
                  <c16:uniqueId val="{00000036-5386-4F74-9972-16CFF009374E}"/>
                </c:ext>
              </c:extLst>
            </c:dLbl>
            <c:dLbl>
              <c:idx val="11"/>
              <c:delete val="1"/>
              <c:extLst>
                <c:ext xmlns:c15="http://schemas.microsoft.com/office/drawing/2012/chart" uri="{CE6537A1-D6FC-4f65-9D91-7224C49458BB}"/>
                <c:ext xmlns:c16="http://schemas.microsoft.com/office/drawing/2014/chart" uri="{C3380CC4-5D6E-409C-BE32-E72D297353CC}">
                  <c16:uniqueId val="{00000037-5386-4F74-9972-16CFF009374E}"/>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5386-4F74-9972-16CFF009374E}"/>
                </c:ext>
              </c:extLst>
            </c:dLbl>
            <c:numFmt formatCode="0.0%" sourceLinked="0"/>
            <c:spPr>
              <a:noFill/>
              <a:ln>
                <a:noFill/>
              </a:ln>
              <a:effectLst/>
            </c:spPr>
            <c:txPr>
              <a:bodyPr wrap="square" lIns="38100" tIns="19050" rIns="38100" bIns="19050" anchor="ctr">
                <a:spAutoFit/>
              </a:bodyPr>
              <a:lstStyle/>
              <a:p>
                <a:pPr>
                  <a:defRPr sz="1300" b="1">
                    <a:solidFill>
                      <a:srgbClr val="002060"/>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Line'!$AZ$55:$BL$55</c:f>
              <c:numCache>
                <c:formatCode>0.0%</c:formatCode>
                <c:ptCount val="13"/>
                <c:pt idx="0">
                  <c:v>0.12316108402702908</c:v>
                </c:pt>
                <c:pt idx="1">
                  <c:v>0.12855672790637049</c:v>
                </c:pt>
                <c:pt idx="2">
                  <c:v>0.13051842601797006</c:v>
                </c:pt>
                <c:pt idx="3">
                  <c:v>0.13248130403898709</c:v>
                </c:pt>
                <c:pt idx="4">
                  <c:v>0.13317834515014995</c:v>
                </c:pt>
                <c:pt idx="5">
                  <c:v>0.13344473522771635</c:v>
                </c:pt>
                <c:pt idx="6">
                  <c:v>0.1334909373106109</c:v>
                </c:pt>
                <c:pt idx="7">
                  <c:v>0.13391071828352355</c:v>
                </c:pt>
                <c:pt idx="8">
                  <c:v>0.13566879160039433</c:v>
                </c:pt>
                <c:pt idx="9">
                  <c:v>0.13938001313047699</c:v>
                </c:pt>
                <c:pt idx="10">
                  <c:v>0.13843418295396756</c:v>
                </c:pt>
                <c:pt idx="11">
                  <c:v>0.13589809224754676</c:v>
                </c:pt>
                <c:pt idx="12">
                  <c:v>0.13776196406861882</c:v>
                </c:pt>
              </c:numCache>
            </c:numRef>
          </c:val>
          <c:smooth val="0"/>
          <c:extLst>
            <c:ext xmlns:c16="http://schemas.microsoft.com/office/drawing/2014/chart" uri="{C3380CC4-5D6E-409C-BE32-E72D297353CC}">
              <c16:uniqueId val="{00000039-5386-4F74-9972-16CFF009374E}"/>
            </c:ext>
          </c:extLst>
        </c:ser>
        <c:ser>
          <c:idx val="8"/>
          <c:order val="5"/>
          <c:tx>
            <c:strRef>
              <c:f>'3 - Fixed Line'!$A$56</c:f>
              <c:strCache>
                <c:ptCount val="1"/>
                <c:pt idx="0">
                  <c:v>Pure Telecom</c:v>
                </c:pt>
              </c:strCache>
            </c:strRef>
          </c:tx>
          <c:spPr>
            <a:ln w="38100">
              <a:solidFill>
                <a:srgbClr val="7030A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3A-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3B-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3C-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3D-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3E-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3F-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40-5386-4F74-9972-16CFF009374E}"/>
                </c:ext>
              </c:extLst>
            </c:dLbl>
            <c:dLbl>
              <c:idx val="8"/>
              <c:delete val="1"/>
              <c:extLst>
                <c:ext xmlns:c15="http://schemas.microsoft.com/office/drawing/2012/chart" uri="{CE6537A1-D6FC-4f65-9D91-7224C49458BB}"/>
                <c:ext xmlns:c16="http://schemas.microsoft.com/office/drawing/2014/chart" uri="{C3380CC4-5D6E-409C-BE32-E72D297353CC}">
                  <c16:uniqueId val="{00000041-5386-4F74-9972-16CFF009374E}"/>
                </c:ext>
              </c:extLst>
            </c:dLbl>
            <c:dLbl>
              <c:idx val="9"/>
              <c:delete val="1"/>
              <c:extLst>
                <c:ext xmlns:c15="http://schemas.microsoft.com/office/drawing/2012/chart" uri="{CE6537A1-D6FC-4f65-9D91-7224C49458BB}"/>
                <c:ext xmlns:c16="http://schemas.microsoft.com/office/drawing/2014/chart" uri="{C3380CC4-5D6E-409C-BE32-E72D297353CC}">
                  <c16:uniqueId val="{00000042-5386-4F74-9972-16CFF009374E}"/>
                </c:ext>
              </c:extLst>
            </c:dLbl>
            <c:dLbl>
              <c:idx val="10"/>
              <c:delete val="1"/>
              <c:extLst>
                <c:ext xmlns:c15="http://schemas.microsoft.com/office/drawing/2012/chart" uri="{CE6537A1-D6FC-4f65-9D91-7224C49458BB}"/>
                <c:ext xmlns:c16="http://schemas.microsoft.com/office/drawing/2014/chart" uri="{C3380CC4-5D6E-409C-BE32-E72D297353CC}">
                  <c16:uniqueId val="{00000043-5386-4F74-9972-16CFF009374E}"/>
                </c:ext>
              </c:extLst>
            </c:dLbl>
            <c:dLbl>
              <c:idx val="11"/>
              <c:delete val="1"/>
              <c:extLst>
                <c:ext xmlns:c15="http://schemas.microsoft.com/office/drawing/2012/chart" uri="{CE6537A1-D6FC-4f65-9D91-7224C49458BB}"/>
                <c:ext xmlns:c16="http://schemas.microsoft.com/office/drawing/2014/chart" uri="{C3380CC4-5D6E-409C-BE32-E72D297353CC}">
                  <c16:uniqueId val="{00000044-5386-4F74-9972-16CFF009374E}"/>
                </c:ext>
              </c:extLst>
            </c:dLbl>
            <c:numFmt formatCode="0.0%" sourceLinked="0"/>
            <c:spPr>
              <a:noFill/>
              <a:ln>
                <a:noFill/>
              </a:ln>
              <a:effectLst/>
            </c:spPr>
            <c:txPr>
              <a:bodyPr wrap="square" lIns="38100" tIns="19050" rIns="38100" bIns="19050" anchor="ctr">
                <a:spAutoFit/>
              </a:bodyPr>
              <a:lstStyle/>
              <a:p>
                <a:pPr>
                  <a:defRPr sz="1300" b="1">
                    <a:solidFill>
                      <a:srgbClr val="7030A0"/>
                    </a:solidFill>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Line'!$AZ$56:$BL$56</c:f>
              <c:numCache>
                <c:formatCode>0.0%</c:formatCode>
                <c:ptCount val="13"/>
                <c:pt idx="0">
                  <c:v>3.1977856290928731E-2</c:v>
                </c:pt>
                <c:pt idx="1">
                  <c:v>3.3206646268677198E-2</c:v>
                </c:pt>
                <c:pt idx="2">
                  <c:v>3.3406999066170451E-2</c:v>
                </c:pt>
                <c:pt idx="3">
                  <c:v>3.3723488007518232E-2</c:v>
                </c:pt>
                <c:pt idx="4">
                  <c:v>3.3952873131298113E-2</c:v>
                </c:pt>
                <c:pt idx="5">
                  <c:v>3.5168022010480589E-2</c:v>
                </c:pt>
                <c:pt idx="6">
                  <c:v>3.654721519853333E-2</c:v>
                </c:pt>
                <c:pt idx="7">
                  <c:v>3.744958401362513E-2</c:v>
                </c:pt>
                <c:pt idx="8">
                  <c:v>3.8236150311989771E-2</c:v>
                </c:pt>
                <c:pt idx="9">
                  <c:v>3.9028201980989351E-2</c:v>
                </c:pt>
                <c:pt idx="10">
                  <c:v>3.9119818510356667E-2</c:v>
                </c:pt>
                <c:pt idx="11">
                  <c:v>3.8750630851281991E-2</c:v>
                </c:pt>
                <c:pt idx="12">
                  <c:v>3.9283748888794816E-2</c:v>
                </c:pt>
              </c:numCache>
            </c:numRef>
          </c:val>
          <c:smooth val="0"/>
          <c:extLst>
            <c:ext xmlns:c16="http://schemas.microsoft.com/office/drawing/2014/chart" uri="{C3380CC4-5D6E-409C-BE32-E72D297353CC}">
              <c16:uniqueId val="{00000045-5386-4F74-9972-16CFF009374E}"/>
            </c:ext>
          </c:extLst>
        </c:ser>
        <c:ser>
          <c:idx val="6"/>
          <c:order val="6"/>
          <c:tx>
            <c:strRef>
              <c:f>'3 - Fixed Line'!$A$57</c:f>
              <c:strCache>
                <c:ptCount val="1"/>
                <c:pt idx="0">
                  <c:v>OAOs</c:v>
                </c:pt>
              </c:strCache>
            </c:strRef>
          </c:tx>
          <c:spPr>
            <a:ln w="38100">
              <a:solidFill>
                <a:srgbClr val="C00000"/>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46-5386-4F74-9972-16CFF009374E}"/>
                </c:ext>
              </c:extLst>
            </c:dLbl>
            <c:dLbl>
              <c:idx val="2"/>
              <c:delete val="1"/>
              <c:extLst>
                <c:ext xmlns:c15="http://schemas.microsoft.com/office/drawing/2012/chart" uri="{CE6537A1-D6FC-4f65-9D91-7224C49458BB}"/>
                <c:ext xmlns:c16="http://schemas.microsoft.com/office/drawing/2014/chart" uri="{C3380CC4-5D6E-409C-BE32-E72D297353CC}">
                  <c16:uniqueId val="{00000047-5386-4F74-9972-16CFF009374E}"/>
                </c:ext>
              </c:extLst>
            </c:dLbl>
            <c:dLbl>
              <c:idx val="3"/>
              <c:delete val="1"/>
              <c:extLst>
                <c:ext xmlns:c15="http://schemas.microsoft.com/office/drawing/2012/chart" uri="{CE6537A1-D6FC-4f65-9D91-7224C49458BB}"/>
                <c:ext xmlns:c16="http://schemas.microsoft.com/office/drawing/2014/chart" uri="{C3380CC4-5D6E-409C-BE32-E72D297353CC}">
                  <c16:uniqueId val="{00000048-5386-4F74-9972-16CFF009374E}"/>
                </c:ext>
              </c:extLst>
            </c:dLbl>
            <c:dLbl>
              <c:idx val="4"/>
              <c:delete val="1"/>
              <c:extLst>
                <c:ext xmlns:c15="http://schemas.microsoft.com/office/drawing/2012/chart" uri="{CE6537A1-D6FC-4f65-9D91-7224C49458BB}"/>
                <c:ext xmlns:c16="http://schemas.microsoft.com/office/drawing/2014/chart" uri="{C3380CC4-5D6E-409C-BE32-E72D297353CC}">
                  <c16:uniqueId val="{00000049-5386-4F74-9972-16CFF009374E}"/>
                </c:ext>
              </c:extLst>
            </c:dLbl>
            <c:dLbl>
              <c:idx val="5"/>
              <c:delete val="1"/>
              <c:extLst>
                <c:ext xmlns:c15="http://schemas.microsoft.com/office/drawing/2012/chart" uri="{CE6537A1-D6FC-4f65-9D91-7224C49458BB}"/>
                <c:ext xmlns:c16="http://schemas.microsoft.com/office/drawing/2014/chart" uri="{C3380CC4-5D6E-409C-BE32-E72D297353CC}">
                  <c16:uniqueId val="{0000004A-5386-4F74-9972-16CFF009374E}"/>
                </c:ext>
              </c:extLst>
            </c:dLbl>
            <c:dLbl>
              <c:idx val="6"/>
              <c:delete val="1"/>
              <c:extLst>
                <c:ext xmlns:c15="http://schemas.microsoft.com/office/drawing/2012/chart" uri="{CE6537A1-D6FC-4f65-9D91-7224C49458BB}"/>
                <c:ext xmlns:c16="http://schemas.microsoft.com/office/drawing/2014/chart" uri="{C3380CC4-5D6E-409C-BE32-E72D297353CC}">
                  <c16:uniqueId val="{0000004B-5386-4F74-9972-16CFF009374E}"/>
                </c:ext>
              </c:extLst>
            </c:dLbl>
            <c:dLbl>
              <c:idx val="7"/>
              <c:delete val="1"/>
              <c:extLst>
                <c:ext xmlns:c15="http://schemas.microsoft.com/office/drawing/2012/chart" uri="{CE6537A1-D6FC-4f65-9D91-7224C49458BB}"/>
                <c:ext xmlns:c16="http://schemas.microsoft.com/office/drawing/2014/chart" uri="{C3380CC4-5D6E-409C-BE32-E72D297353CC}">
                  <c16:uniqueId val="{0000004C-5386-4F74-9972-16CFF009374E}"/>
                </c:ext>
              </c:extLst>
            </c:dLbl>
            <c:dLbl>
              <c:idx val="8"/>
              <c:delete val="1"/>
              <c:extLst>
                <c:ext xmlns:c15="http://schemas.microsoft.com/office/drawing/2012/chart" uri="{CE6537A1-D6FC-4f65-9D91-7224C49458BB}"/>
                <c:ext xmlns:c16="http://schemas.microsoft.com/office/drawing/2014/chart" uri="{C3380CC4-5D6E-409C-BE32-E72D297353CC}">
                  <c16:uniqueId val="{0000004D-5386-4F74-9972-16CFF009374E}"/>
                </c:ext>
              </c:extLst>
            </c:dLbl>
            <c:dLbl>
              <c:idx val="9"/>
              <c:delete val="1"/>
              <c:extLst>
                <c:ext xmlns:c15="http://schemas.microsoft.com/office/drawing/2012/chart" uri="{CE6537A1-D6FC-4f65-9D91-7224C49458BB}"/>
                <c:ext xmlns:c16="http://schemas.microsoft.com/office/drawing/2014/chart" uri="{C3380CC4-5D6E-409C-BE32-E72D297353CC}">
                  <c16:uniqueId val="{0000004E-5386-4F74-9972-16CFF009374E}"/>
                </c:ext>
              </c:extLst>
            </c:dLbl>
            <c:dLbl>
              <c:idx val="10"/>
              <c:delete val="1"/>
              <c:extLst>
                <c:ext xmlns:c15="http://schemas.microsoft.com/office/drawing/2012/chart" uri="{CE6537A1-D6FC-4f65-9D91-7224C49458BB}"/>
                <c:ext xmlns:c16="http://schemas.microsoft.com/office/drawing/2014/chart" uri="{C3380CC4-5D6E-409C-BE32-E72D297353CC}">
                  <c16:uniqueId val="{0000004F-5386-4F74-9972-16CFF009374E}"/>
                </c:ext>
              </c:extLst>
            </c:dLbl>
            <c:dLbl>
              <c:idx val="11"/>
              <c:delete val="1"/>
              <c:extLst>
                <c:ext xmlns:c15="http://schemas.microsoft.com/office/drawing/2012/chart" uri="{CE6537A1-D6FC-4f65-9D91-7224C49458BB}"/>
                <c:ext xmlns:c16="http://schemas.microsoft.com/office/drawing/2014/chart" uri="{C3380CC4-5D6E-409C-BE32-E72D297353CC}">
                  <c16:uniqueId val="{00000050-5386-4F74-9972-16CFF009374E}"/>
                </c:ext>
              </c:extLst>
            </c:dLbl>
            <c:numFmt formatCode="0.0%" sourceLinked="0"/>
            <c:spPr>
              <a:noFill/>
              <a:ln>
                <a:noFill/>
              </a:ln>
              <a:effectLst/>
            </c:spPr>
            <c:txPr>
              <a:bodyPr wrap="square" lIns="38100" tIns="19050" rIns="38100" bIns="19050" anchor="ctr">
                <a:spAutoFit/>
              </a:bodyPr>
              <a:lstStyle/>
              <a:p>
                <a:pPr>
                  <a:defRPr sz="1300" b="1">
                    <a:solidFill>
                      <a:srgbClr val="990033"/>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Line'!$AZ$50:$BL$50</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Line'!$AZ$57:$BL$57</c:f>
              <c:numCache>
                <c:formatCode>0.0%</c:formatCode>
                <c:ptCount val="13"/>
                <c:pt idx="0">
                  <c:v>4.376028439309039E-2</c:v>
                </c:pt>
                <c:pt idx="1">
                  <c:v>4.3779762448199644E-2</c:v>
                </c:pt>
                <c:pt idx="2">
                  <c:v>4.5249357196575413E-2</c:v>
                </c:pt>
                <c:pt idx="3">
                  <c:v>4.4249004270105474E-2</c:v>
                </c:pt>
                <c:pt idx="4">
                  <c:v>4.3074461029060061E-2</c:v>
                </c:pt>
                <c:pt idx="5">
                  <c:v>6.1238681657037795E-2</c:v>
                </c:pt>
                <c:pt idx="6">
                  <c:v>5.8004114472730371E-2</c:v>
                </c:pt>
                <c:pt idx="7">
                  <c:v>5.7712224887206932E-2</c:v>
                </c:pt>
                <c:pt idx="8">
                  <c:v>5.7114449689978995E-2</c:v>
                </c:pt>
                <c:pt idx="9">
                  <c:v>5.5773841806296888E-2</c:v>
                </c:pt>
                <c:pt idx="10">
                  <c:v>5.7914383919844471E-2</c:v>
                </c:pt>
                <c:pt idx="11">
                  <c:v>5.887387773920353E-2</c:v>
                </c:pt>
                <c:pt idx="12">
                  <c:v>5.9907419991370343E-2</c:v>
                </c:pt>
              </c:numCache>
            </c:numRef>
          </c:val>
          <c:smooth val="0"/>
          <c:extLst>
            <c:ext xmlns:c16="http://schemas.microsoft.com/office/drawing/2014/chart" uri="{C3380CC4-5D6E-409C-BE32-E72D297353CC}">
              <c16:uniqueId val="{00000051-5386-4F74-9972-16CFF009374E}"/>
            </c:ext>
          </c:extLst>
        </c:ser>
        <c:dLbls>
          <c:showLegendKey val="0"/>
          <c:showVal val="0"/>
          <c:showCatName val="0"/>
          <c:showSerName val="0"/>
          <c:showPercent val="0"/>
          <c:showBubbleSize val="0"/>
        </c:dLbls>
        <c:smooth val="0"/>
        <c:axId val="315143400"/>
        <c:axId val="315146928"/>
      </c:lineChart>
      <c:catAx>
        <c:axId val="315143400"/>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315146928"/>
        <c:crosses val="autoZero"/>
        <c:auto val="1"/>
        <c:lblAlgn val="ctr"/>
        <c:lblOffset val="100"/>
        <c:noMultiLvlLbl val="0"/>
      </c:catAx>
      <c:valAx>
        <c:axId val="315146928"/>
        <c:scaling>
          <c:orientation val="minMax"/>
          <c:max val="0.5"/>
        </c:scaling>
        <c:delete val="0"/>
        <c:axPos val="l"/>
        <c:majorGridlines>
          <c:spPr>
            <a:ln>
              <a:solidFill>
                <a:schemeClr val="bg1">
                  <a:lumMod val="85000"/>
                </a:schemeClr>
              </a:solidFill>
            </a:ln>
          </c:spPr>
        </c:majorGridlines>
        <c:numFmt formatCode="0%" sourceLinked="0"/>
        <c:majorTickMark val="out"/>
        <c:minorTickMark val="none"/>
        <c:tickLblPos val="nextTo"/>
        <c:spPr>
          <a:ln>
            <a:solidFill>
              <a:schemeClr val="bg1">
                <a:lumMod val="75000"/>
              </a:schemeClr>
            </a:solidFill>
          </a:ln>
        </c:spPr>
        <c:txPr>
          <a:bodyPr rot="0" vert="horz"/>
          <a:lstStyle/>
          <a:p>
            <a:pPr>
              <a:defRPr sz="1200" b="1" i="0" u="none" strike="noStrike" baseline="0">
                <a:solidFill>
                  <a:srgbClr val="000000"/>
                </a:solidFill>
                <a:latin typeface="Calibri"/>
                <a:ea typeface="Calibri"/>
                <a:cs typeface="Calibri"/>
              </a:defRPr>
            </a:pPr>
            <a:endParaRPr lang="en-US"/>
          </a:p>
        </c:txPr>
        <c:crossAx val="315143400"/>
        <c:crosses val="autoZero"/>
        <c:crossBetween val="between"/>
      </c:valAx>
      <c:spPr>
        <a:ln>
          <a:solidFill>
            <a:schemeClr val="bg1">
              <a:lumMod val="85000"/>
            </a:schemeClr>
          </a:solidFill>
        </a:ln>
      </c:spPr>
    </c:plotArea>
    <c:legend>
      <c:legendPos val="b"/>
      <c:layout>
        <c:manualLayout>
          <c:xMode val="edge"/>
          <c:yMode val="edge"/>
          <c:x val="4.45355637599242E-2"/>
          <c:y val="0.89722527608577229"/>
          <c:w val="0.92493917513422852"/>
          <c:h val="7.8402416679047238E-2"/>
        </c:manualLayout>
      </c:layout>
      <c:overlay val="0"/>
      <c:spPr>
        <a:noFill/>
      </c:spPr>
      <c:txPr>
        <a:bodyPr/>
        <a:lstStyle/>
        <a:p>
          <a:pPr>
            <a:defRPr sz="1200" b="1" i="0" u="none" strike="noStrike" baseline="0">
              <a:solidFill>
                <a:srgbClr val="000000"/>
              </a:solidFill>
              <a:latin typeface="Arial" panose="020B0604020202020204" pitchFamily="34" charset="0"/>
              <a:ea typeface="Arial"/>
              <a:cs typeface="Arial" panose="020B0604020202020204" pitchFamily="34" charset="0"/>
            </a:defRPr>
          </a:pPr>
          <a:endParaRPr lang="en-US"/>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en-IE" sz="1600"/>
              <a:t>Fixed Line Market Shares (Wholesale and Retail Revenues) Q3 2019 - Q3 2020</a:t>
            </a:r>
          </a:p>
        </c:rich>
      </c:tx>
      <c:overlay val="0"/>
    </c:title>
    <c:autoTitleDeleted val="0"/>
    <c:plotArea>
      <c:layout/>
      <c:barChart>
        <c:barDir val="col"/>
        <c:grouping val="stacked"/>
        <c:varyColors val="0"/>
        <c:ser>
          <c:idx val="0"/>
          <c:order val="0"/>
          <c:tx>
            <c:strRef>
              <c:f>'3 - Fixed Line'!$A$73</c:f>
              <c:strCache>
                <c:ptCount val="1"/>
                <c:pt idx="0">
                  <c:v>Eir</c:v>
                </c:pt>
              </c:strCache>
            </c:strRef>
          </c:tx>
          <c:spPr>
            <a:solidFill>
              <a:srgbClr val="92D050"/>
            </a:solidFill>
          </c:spPr>
          <c:invertIfNegative val="0"/>
          <c:dLbls>
            <c:numFmt formatCode="0.0%" sourceLinked="0"/>
            <c:spPr>
              <a:noFill/>
              <a:ln>
                <a:noFill/>
              </a:ln>
              <a:effectLst/>
            </c:spPr>
            <c:txPr>
              <a:bodyPr wrap="square" lIns="38100" tIns="19050" rIns="38100" bIns="19050" anchor="ctr" anchorCtr="0">
                <a:spAutoFit/>
              </a:bodyPr>
              <a:lstStyle/>
              <a:p>
                <a:pPr algn="ctr">
                  <a:defRPr lang="en-IE" sz="1300" b="1" i="0" u="none" strike="noStrike" kern="1200" baseline="0">
                    <a:solidFill>
                      <a:schemeClr val="bg1"/>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Line'!$BH$72:$BL$72</c:f>
              <c:strCache>
                <c:ptCount val="5"/>
                <c:pt idx="0">
                  <c:v>2019 Q3</c:v>
                </c:pt>
                <c:pt idx="1">
                  <c:v>2019 Q4</c:v>
                </c:pt>
                <c:pt idx="2">
                  <c:v>2020 Q1</c:v>
                </c:pt>
                <c:pt idx="3">
                  <c:v>2020 Q2</c:v>
                </c:pt>
                <c:pt idx="4">
                  <c:v>2020 Q3</c:v>
                </c:pt>
              </c:strCache>
            </c:strRef>
          </c:cat>
          <c:val>
            <c:numRef>
              <c:f>'3 - Fixed Line'!$BH$73:$BL$73</c:f>
              <c:numCache>
                <c:formatCode>0.0%</c:formatCode>
                <c:ptCount val="5"/>
                <c:pt idx="0">
                  <c:v>0.45950000000000002</c:v>
                </c:pt>
                <c:pt idx="1">
                  <c:v>0.46050000000000002</c:v>
                </c:pt>
                <c:pt idx="2">
                  <c:v>0.46392704596408235</c:v>
                </c:pt>
                <c:pt idx="3">
                  <c:v>0.47195397018358726</c:v>
                </c:pt>
                <c:pt idx="4">
                  <c:v>0.44911734591026781</c:v>
                </c:pt>
              </c:numCache>
            </c:numRef>
          </c:val>
          <c:extLst>
            <c:ext xmlns:c16="http://schemas.microsoft.com/office/drawing/2014/chart" uri="{C3380CC4-5D6E-409C-BE32-E72D297353CC}">
              <c16:uniqueId val="{00000000-9CB3-4462-849B-72D5434DA64F}"/>
            </c:ext>
          </c:extLst>
        </c:ser>
        <c:ser>
          <c:idx val="1"/>
          <c:order val="1"/>
          <c:tx>
            <c:strRef>
              <c:f>'3 - Fixed Line'!$A$74</c:f>
              <c:strCache>
                <c:ptCount val="1"/>
                <c:pt idx="0">
                  <c:v>OAOs</c:v>
                </c:pt>
              </c:strCache>
            </c:strRef>
          </c:tx>
          <c:spPr>
            <a:solidFill>
              <a:srgbClr val="C00000"/>
            </a:solidFill>
          </c:spPr>
          <c:invertIfNegative val="0"/>
          <c:dLbls>
            <c:numFmt formatCode="0.0%" sourceLinked="0"/>
            <c:spPr>
              <a:noFill/>
              <a:ln>
                <a:noFill/>
              </a:ln>
              <a:effectLst/>
            </c:spPr>
            <c:txPr>
              <a:bodyPr wrap="square" lIns="38100" tIns="19050" rIns="38100" bIns="19050" anchor="ctr" anchorCtr="0">
                <a:spAutoFit/>
              </a:bodyPr>
              <a:lstStyle/>
              <a:p>
                <a:pPr algn="ctr">
                  <a:defRPr lang="en-IE" sz="1300" b="1" i="0" u="none" strike="noStrike" kern="1200" baseline="0">
                    <a:solidFill>
                      <a:schemeClr val="bg1"/>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Line'!$BH$72:$BL$72</c:f>
              <c:strCache>
                <c:ptCount val="5"/>
                <c:pt idx="0">
                  <c:v>2019 Q3</c:v>
                </c:pt>
                <c:pt idx="1">
                  <c:v>2019 Q4</c:v>
                </c:pt>
                <c:pt idx="2">
                  <c:v>2020 Q1</c:v>
                </c:pt>
                <c:pt idx="3">
                  <c:v>2020 Q2</c:v>
                </c:pt>
                <c:pt idx="4">
                  <c:v>2020 Q3</c:v>
                </c:pt>
              </c:strCache>
            </c:strRef>
          </c:cat>
          <c:val>
            <c:numRef>
              <c:f>'3 - Fixed Line'!$BH$74:$BL$74</c:f>
              <c:numCache>
                <c:formatCode>0.0%</c:formatCode>
                <c:ptCount val="5"/>
                <c:pt idx="0">
                  <c:v>0.16600000000000001</c:v>
                </c:pt>
                <c:pt idx="1">
                  <c:v>0.16049999999999998</c:v>
                </c:pt>
                <c:pt idx="2">
                  <c:v>0.1541430833933328</c:v>
                </c:pt>
                <c:pt idx="3">
                  <c:v>0.15081829930174073</c:v>
                </c:pt>
                <c:pt idx="4">
                  <c:v>0.16239348369334378</c:v>
                </c:pt>
              </c:numCache>
            </c:numRef>
          </c:val>
          <c:extLst>
            <c:ext xmlns:c16="http://schemas.microsoft.com/office/drawing/2014/chart" uri="{C3380CC4-5D6E-409C-BE32-E72D297353CC}">
              <c16:uniqueId val="{00000001-9CB3-4462-849B-72D5434DA64F}"/>
            </c:ext>
          </c:extLst>
        </c:ser>
        <c:ser>
          <c:idx val="6"/>
          <c:order val="2"/>
          <c:tx>
            <c:strRef>
              <c:f>'3 - Fixed Line'!$A$75</c:f>
              <c:strCache>
                <c:ptCount val="1"/>
                <c:pt idx="0">
                  <c:v>BT</c:v>
                </c:pt>
              </c:strCache>
            </c:strRef>
          </c:tx>
          <c:spPr>
            <a:solidFill>
              <a:srgbClr val="0518D1"/>
            </a:solidFill>
          </c:spPr>
          <c:invertIfNegative val="0"/>
          <c:dLbls>
            <c:numFmt formatCode="0.0%" sourceLinked="0"/>
            <c:spPr>
              <a:noFill/>
              <a:ln>
                <a:noFill/>
              </a:ln>
              <a:effectLst/>
            </c:spPr>
            <c:txPr>
              <a:bodyPr wrap="square" lIns="38100" tIns="19050" rIns="38100" bIns="19050" anchor="ctr" anchorCtr="0">
                <a:spAutoFit/>
              </a:bodyPr>
              <a:lstStyle/>
              <a:p>
                <a:pPr algn="ctr">
                  <a:defRPr lang="en-IE" sz="1300" b="1" i="0" u="none" strike="noStrike" kern="1200" baseline="0">
                    <a:solidFill>
                      <a:schemeClr val="bg1"/>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Line'!$BH$72:$BL$72</c:f>
              <c:strCache>
                <c:ptCount val="5"/>
                <c:pt idx="0">
                  <c:v>2019 Q3</c:v>
                </c:pt>
                <c:pt idx="1">
                  <c:v>2019 Q4</c:v>
                </c:pt>
                <c:pt idx="2">
                  <c:v>2020 Q1</c:v>
                </c:pt>
                <c:pt idx="3">
                  <c:v>2020 Q2</c:v>
                </c:pt>
                <c:pt idx="4">
                  <c:v>2020 Q3</c:v>
                </c:pt>
              </c:strCache>
            </c:strRef>
          </c:cat>
          <c:val>
            <c:numRef>
              <c:f>'3 - Fixed Line'!$BH$75:$BL$75</c:f>
              <c:numCache>
                <c:formatCode>0.0%</c:formatCode>
                <c:ptCount val="5"/>
                <c:pt idx="0">
                  <c:v>9.5799999999999996E-2</c:v>
                </c:pt>
                <c:pt idx="1">
                  <c:v>9.4799999999999995E-2</c:v>
                </c:pt>
                <c:pt idx="2">
                  <c:v>9.7248037262035361E-2</c:v>
                </c:pt>
                <c:pt idx="3">
                  <c:v>9.429094745721904E-2</c:v>
                </c:pt>
                <c:pt idx="4">
                  <c:v>9.6858828034018976E-2</c:v>
                </c:pt>
              </c:numCache>
            </c:numRef>
          </c:val>
          <c:extLst>
            <c:ext xmlns:c16="http://schemas.microsoft.com/office/drawing/2014/chart" uri="{C3380CC4-5D6E-409C-BE32-E72D297353CC}">
              <c16:uniqueId val="{00000002-9CB3-4462-849B-72D5434DA64F}"/>
            </c:ext>
          </c:extLst>
        </c:ser>
        <c:ser>
          <c:idx val="2"/>
          <c:order val="3"/>
          <c:tx>
            <c:strRef>
              <c:f>'3 - Fixed Line'!$A$76</c:f>
              <c:strCache>
                <c:ptCount val="1"/>
                <c:pt idx="0">
                  <c:v>Virgin Media</c:v>
                </c:pt>
              </c:strCache>
            </c:strRef>
          </c:tx>
          <c:invertIfNegative val="0"/>
          <c:dLbls>
            <c:numFmt formatCode="0.0%" sourceLinked="0"/>
            <c:spPr>
              <a:noFill/>
              <a:ln>
                <a:noFill/>
              </a:ln>
              <a:effectLst/>
            </c:spPr>
            <c:txPr>
              <a:bodyPr wrap="square" lIns="38100" tIns="19050" rIns="38100" bIns="19050" anchor="ctr" anchorCtr="0">
                <a:spAutoFit/>
              </a:bodyPr>
              <a:lstStyle/>
              <a:p>
                <a:pPr algn="ctr">
                  <a:defRPr lang="en-IE" sz="1300" b="1" i="0" u="none" strike="noStrike" kern="1200" baseline="0">
                    <a:solidFill>
                      <a:schemeClr val="bg1"/>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Line'!$BH$72:$BL$72</c:f>
              <c:strCache>
                <c:ptCount val="5"/>
                <c:pt idx="0">
                  <c:v>2019 Q3</c:v>
                </c:pt>
                <c:pt idx="1">
                  <c:v>2019 Q4</c:v>
                </c:pt>
                <c:pt idx="2">
                  <c:v>2020 Q1</c:v>
                </c:pt>
                <c:pt idx="3">
                  <c:v>2020 Q2</c:v>
                </c:pt>
                <c:pt idx="4">
                  <c:v>2020 Q3</c:v>
                </c:pt>
              </c:strCache>
            </c:strRef>
          </c:cat>
          <c:val>
            <c:numRef>
              <c:f>'3 - Fixed Line'!$BH$76:$BL$76</c:f>
              <c:numCache>
                <c:formatCode>0.0%</c:formatCode>
                <c:ptCount val="5"/>
                <c:pt idx="0">
                  <c:v>0.1255</c:v>
                </c:pt>
                <c:pt idx="1">
                  <c:v>0.12790000000000001</c:v>
                </c:pt>
                <c:pt idx="2">
                  <c:v>0.12959938493794446</c:v>
                </c:pt>
                <c:pt idx="3">
                  <c:v>0.12864966570487327</c:v>
                </c:pt>
                <c:pt idx="4">
                  <c:v>0.13238714999421147</c:v>
                </c:pt>
              </c:numCache>
            </c:numRef>
          </c:val>
          <c:extLst>
            <c:ext xmlns:c16="http://schemas.microsoft.com/office/drawing/2014/chart" uri="{C3380CC4-5D6E-409C-BE32-E72D297353CC}">
              <c16:uniqueId val="{00000003-9CB3-4462-849B-72D5434DA64F}"/>
            </c:ext>
          </c:extLst>
        </c:ser>
        <c:ser>
          <c:idx val="3"/>
          <c:order val="4"/>
          <c:tx>
            <c:strRef>
              <c:f>'3 - Fixed Line'!$A$77</c:f>
              <c:strCache>
                <c:ptCount val="1"/>
                <c:pt idx="0">
                  <c:v>Vodafone</c:v>
                </c:pt>
              </c:strCache>
            </c:strRef>
          </c:tx>
          <c:spPr>
            <a:solidFill>
              <a:srgbClr val="FF0000"/>
            </a:solidFill>
          </c:spPr>
          <c:invertIfNegative val="0"/>
          <c:dLbls>
            <c:numFmt formatCode="0.0%" sourceLinked="0"/>
            <c:spPr>
              <a:noFill/>
              <a:ln>
                <a:noFill/>
              </a:ln>
              <a:effectLst/>
            </c:spPr>
            <c:txPr>
              <a:bodyPr wrap="square" lIns="38100" tIns="19050" rIns="38100" bIns="19050" anchor="ctr" anchorCtr="0">
                <a:spAutoFit/>
              </a:bodyPr>
              <a:lstStyle/>
              <a:p>
                <a:pPr algn="ctr">
                  <a:defRPr lang="en-IE" sz="1300" b="1" i="0" u="none" strike="noStrike" kern="1200" baseline="0">
                    <a:solidFill>
                      <a:schemeClr val="bg1"/>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Line'!$BH$72:$BL$72</c:f>
              <c:strCache>
                <c:ptCount val="5"/>
                <c:pt idx="0">
                  <c:v>2019 Q3</c:v>
                </c:pt>
                <c:pt idx="1">
                  <c:v>2019 Q4</c:v>
                </c:pt>
                <c:pt idx="2">
                  <c:v>2020 Q1</c:v>
                </c:pt>
                <c:pt idx="3">
                  <c:v>2020 Q2</c:v>
                </c:pt>
                <c:pt idx="4">
                  <c:v>2020 Q3</c:v>
                </c:pt>
              </c:strCache>
            </c:strRef>
          </c:cat>
          <c:val>
            <c:numRef>
              <c:f>'3 - Fixed Line'!$BH$77:$BL$77</c:f>
              <c:numCache>
                <c:formatCode>0.0%</c:formatCode>
                <c:ptCount val="5"/>
                <c:pt idx="0">
                  <c:v>0.10299999999999999</c:v>
                </c:pt>
                <c:pt idx="1">
                  <c:v>0.10489999999999999</c:v>
                </c:pt>
                <c:pt idx="2">
                  <c:v>0.10245515205879022</c:v>
                </c:pt>
                <c:pt idx="3">
                  <c:v>0.10136745725274487</c:v>
                </c:pt>
                <c:pt idx="4">
                  <c:v>0.10378213129652711</c:v>
                </c:pt>
              </c:numCache>
            </c:numRef>
          </c:val>
          <c:extLst>
            <c:ext xmlns:c16="http://schemas.microsoft.com/office/drawing/2014/chart" uri="{C3380CC4-5D6E-409C-BE32-E72D297353CC}">
              <c16:uniqueId val="{00000004-9CB3-4462-849B-72D5434DA64F}"/>
            </c:ext>
          </c:extLst>
        </c:ser>
        <c:ser>
          <c:idx val="4"/>
          <c:order val="5"/>
          <c:tx>
            <c:strRef>
              <c:f>'3 - Fixed Line'!$A$78</c:f>
              <c:strCache>
                <c:ptCount val="1"/>
                <c:pt idx="0">
                  <c:v>Sky</c:v>
                </c:pt>
              </c:strCache>
            </c:strRef>
          </c:tx>
          <c:spPr>
            <a:solidFill>
              <a:schemeClr val="tx1"/>
            </a:solidFill>
          </c:spPr>
          <c:invertIfNegative val="0"/>
          <c:dLbls>
            <c:numFmt formatCode="0.0%" sourceLinked="0"/>
            <c:spPr>
              <a:noFill/>
              <a:ln>
                <a:noFill/>
              </a:ln>
              <a:effectLst/>
            </c:spPr>
            <c:txPr>
              <a:bodyPr wrap="square" lIns="38100" tIns="19050" rIns="38100" bIns="19050" anchor="ctr">
                <a:spAutoFit/>
              </a:bodyPr>
              <a:lstStyle/>
              <a:p>
                <a:pPr>
                  <a:defRPr sz="1300" b="1">
                    <a:solidFill>
                      <a:schemeClr val="bg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Line'!$BH$72:$BL$72</c:f>
              <c:strCache>
                <c:ptCount val="5"/>
                <c:pt idx="0">
                  <c:v>2019 Q3</c:v>
                </c:pt>
                <c:pt idx="1">
                  <c:v>2019 Q4</c:v>
                </c:pt>
                <c:pt idx="2">
                  <c:v>2020 Q1</c:v>
                </c:pt>
                <c:pt idx="3">
                  <c:v>2020 Q2</c:v>
                </c:pt>
                <c:pt idx="4">
                  <c:v>2020 Q3</c:v>
                </c:pt>
              </c:strCache>
            </c:strRef>
          </c:cat>
          <c:val>
            <c:numRef>
              <c:f>'3 - Fixed Line'!$BH$78:$BL$78</c:f>
              <c:numCache>
                <c:formatCode>0.0%</c:formatCode>
                <c:ptCount val="5"/>
                <c:pt idx="0">
                  <c:v>5.0200000000000002E-2</c:v>
                </c:pt>
                <c:pt idx="1">
                  <c:v>5.1400000000000001E-2</c:v>
                </c:pt>
                <c:pt idx="2">
                  <c:v>5.2627296383814914E-2</c:v>
                </c:pt>
                <c:pt idx="3">
                  <c:v>5.2919660099834724E-2</c:v>
                </c:pt>
                <c:pt idx="4">
                  <c:v>5.5461061071630922E-2</c:v>
                </c:pt>
              </c:numCache>
            </c:numRef>
          </c:val>
          <c:extLst>
            <c:ext xmlns:c16="http://schemas.microsoft.com/office/drawing/2014/chart" uri="{C3380CC4-5D6E-409C-BE32-E72D297353CC}">
              <c16:uniqueId val="{00000005-9CB3-4462-849B-72D5434DA64F}"/>
            </c:ext>
          </c:extLst>
        </c:ser>
        <c:dLbls>
          <c:showLegendKey val="0"/>
          <c:showVal val="0"/>
          <c:showCatName val="0"/>
          <c:showSerName val="0"/>
          <c:showPercent val="0"/>
          <c:showBubbleSize val="0"/>
        </c:dLbls>
        <c:gapWidth val="60"/>
        <c:overlap val="100"/>
        <c:axId val="315140656"/>
        <c:axId val="315141440"/>
      </c:barChart>
      <c:catAx>
        <c:axId val="315140656"/>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41440"/>
        <c:crosses val="autoZero"/>
        <c:auto val="1"/>
        <c:lblAlgn val="ctr"/>
        <c:lblOffset val="100"/>
        <c:noMultiLvlLbl val="0"/>
      </c:catAx>
      <c:valAx>
        <c:axId val="315141440"/>
        <c:scaling>
          <c:orientation val="minMax"/>
          <c:max val="1"/>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40656"/>
        <c:crosses val="autoZero"/>
        <c:crossBetween val="between"/>
      </c:valAx>
      <c:spPr>
        <a:ln>
          <a:solidFill>
            <a:schemeClr val="bg1">
              <a:lumMod val="75000"/>
            </a:schemeClr>
          </a:solidFill>
        </a:ln>
      </c:spPr>
    </c:plotArea>
    <c:legend>
      <c:legendPos val="b"/>
      <c:layout>
        <c:manualLayout>
          <c:xMode val="edge"/>
          <c:yMode val="edge"/>
          <c:x val="0.29270405682401268"/>
          <c:y val="0.94717679098890073"/>
          <c:w val="0.51123834693289771"/>
          <c:h val="3.8034706189267665E-2"/>
        </c:manualLayout>
      </c:layout>
      <c:overlay val="0"/>
      <c:spPr>
        <a:ln>
          <a:noFill/>
        </a:ln>
      </c:spPr>
      <c:txPr>
        <a:bodyPr/>
        <a:lstStyle/>
        <a:p>
          <a:pPr>
            <a:defRPr sz="1200" b="1" i="0" u="none" strike="noStrike" baseline="0">
              <a:solidFill>
                <a:srgbClr val="000000"/>
              </a:solidFill>
              <a:latin typeface="Arial"/>
              <a:ea typeface="Arial"/>
              <a:cs typeface="Arial"/>
            </a:defRPr>
          </a:pPr>
          <a:endParaRPr lang="en-US"/>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rgbClr val="000000"/>
                </a:solidFill>
                <a:latin typeface="Arial" panose="020B0604020202020204" pitchFamily="34" charset="0"/>
                <a:ea typeface="Calibri"/>
                <a:cs typeface="Arial" panose="020B0604020202020204" pitchFamily="34" charset="0"/>
              </a:defRPr>
            </a:pPr>
            <a:r>
              <a:rPr lang="en-IE" sz="1600">
                <a:latin typeface="Arial" panose="020B0604020202020204" pitchFamily="34" charset="0"/>
                <a:cs typeface="Arial" panose="020B0604020202020204" pitchFamily="34" charset="0"/>
              </a:rPr>
              <a:t>Fixed Voice Telephony Subscriptions Q3 2017 - Q3 2020</a:t>
            </a:r>
          </a:p>
        </c:rich>
      </c:tx>
      <c:overlay val="0"/>
      <c:spPr>
        <a:noFill/>
        <a:ln w="25400">
          <a:noFill/>
        </a:ln>
      </c:spPr>
    </c:title>
    <c:autoTitleDeleted val="0"/>
    <c:plotArea>
      <c:layout>
        <c:manualLayout>
          <c:layoutTarget val="inner"/>
          <c:xMode val="edge"/>
          <c:yMode val="edge"/>
          <c:x val="0.11117361683580164"/>
          <c:y val="8.802507836990596E-2"/>
          <c:w val="0.8577529207765997"/>
          <c:h val="0.77152243726408587"/>
        </c:manualLayout>
      </c:layout>
      <c:barChart>
        <c:barDir val="col"/>
        <c:grouping val="clustered"/>
        <c:varyColors val="0"/>
        <c:ser>
          <c:idx val="0"/>
          <c:order val="0"/>
          <c:tx>
            <c:strRef>
              <c:f>'3 - Fixed Line'!$A$25</c:f>
              <c:strCache>
                <c:ptCount val="1"/>
                <c:pt idx="0">
                  <c:v>Total Fixed Voice Subscriptions</c:v>
                </c:pt>
              </c:strCache>
            </c:strRef>
          </c:tx>
          <c:invertIfNegative val="0"/>
          <c:dLbls>
            <c:numFmt formatCode="#,##0" sourceLinked="0"/>
            <c:spPr>
              <a:noFill/>
              <a:ln>
                <a:noFill/>
              </a:ln>
              <a:effectLst/>
            </c:spPr>
            <c:txPr>
              <a:bodyPr rot="-5400000" vert="horz" wrap="square" lIns="38100" tIns="19050" rIns="38100" bIns="19050" anchor="ctr">
                <a:spAutoFit/>
              </a:bodyPr>
              <a:lstStyle/>
              <a:p>
                <a:pPr>
                  <a:defRPr sz="1600" b="1">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Line'!$AZ$21:$BL$21</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Line'!$AZ$25:$BL$25</c:f>
              <c:numCache>
                <c:formatCode>#,##0</c:formatCode>
                <c:ptCount val="13"/>
                <c:pt idx="0">
                  <c:v>1466421</c:v>
                </c:pt>
                <c:pt idx="1">
                  <c:v>1457660</c:v>
                </c:pt>
                <c:pt idx="2">
                  <c:v>1460652</c:v>
                </c:pt>
                <c:pt idx="3">
                  <c:v>1455662</c:v>
                </c:pt>
                <c:pt idx="4">
                  <c:v>1453014</c:v>
                </c:pt>
                <c:pt idx="5">
                  <c:v>1452399</c:v>
                </c:pt>
                <c:pt idx="6">
                  <c:v>1447087</c:v>
                </c:pt>
                <c:pt idx="7">
                  <c:v>1433821</c:v>
                </c:pt>
                <c:pt idx="8">
                  <c:v>1422162</c:v>
                </c:pt>
                <c:pt idx="9">
                  <c:v>1401320</c:v>
                </c:pt>
                <c:pt idx="10">
                  <c:v>1386305</c:v>
                </c:pt>
                <c:pt idx="11">
                  <c:v>1375126</c:v>
                </c:pt>
                <c:pt idx="12">
                  <c:v>1346511</c:v>
                </c:pt>
              </c:numCache>
            </c:numRef>
          </c:val>
          <c:extLst>
            <c:ext xmlns:c16="http://schemas.microsoft.com/office/drawing/2014/chart" uri="{C3380CC4-5D6E-409C-BE32-E72D297353CC}">
              <c16:uniqueId val="{00000000-AB50-4947-B616-A9AD2286DE19}"/>
            </c:ext>
          </c:extLst>
        </c:ser>
        <c:dLbls>
          <c:showLegendKey val="0"/>
          <c:showVal val="0"/>
          <c:showCatName val="0"/>
          <c:showSerName val="0"/>
          <c:showPercent val="0"/>
          <c:showBubbleSize val="0"/>
        </c:dLbls>
        <c:gapWidth val="55"/>
        <c:overlap val="-27"/>
        <c:axId val="315143792"/>
        <c:axId val="315146144"/>
      </c:barChart>
      <c:catAx>
        <c:axId val="315143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315146144"/>
        <c:crosses val="autoZero"/>
        <c:auto val="1"/>
        <c:lblAlgn val="ctr"/>
        <c:lblOffset val="100"/>
        <c:noMultiLvlLbl val="0"/>
      </c:catAx>
      <c:valAx>
        <c:axId val="315146144"/>
        <c:scaling>
          <c:orientation val="minMax"/>
          <c:max val="1500000"/>
          <c:min val="130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1300" b="1" i="0" u="none" strike="noStrike" baseline="0">
                <a:solidFill>
                  <a:srgbClr val="000000"/>
                </a:solidFill>
                <a:latin typeface="Arial"/>
                <a:ea typeface="Arial"/>
                <a:cs typeface="Arial"/>
              </a:defRPr>
            </a:pPr>
            <a:endParaRPr lang="en-US"/>
          </a:p>
        </c:txPr>
        <c:crossAx val="315143792"/>
        <c:crosses val="autoZero"/>
        <c:crossBetween val="between"/>
      </c:valAx>
      <c:spPr>
        <a:noFill/>
        <a:ln w="12700">
          <a:solidFill>
            <a:schemeClr val="bg1">
              <a:lumMod val="75000"/>
            </a:scheme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IE"/>
              <a:t>Fixed Voice Call Volumes (minutes 000s) Q3 2018 - Q3 2020</a:t>
            </a:r>
          </a:p>
        </c:rich>
      </c:tx>
      <c:layout>
        <c:manualLayout>
          <c:xMode val="edge"/>
          <c:yMode val="edge"/>
          <c:x val="0.18901774944457428"/>
          <c:y val="1.0449320794148381E-2"/>
        </c:manualLayout>
      </c:layout>
      <c:overlay val="0"/>
    </c:title>
    <c:autoTitleDeleted val="0"/>
    <c:plotArea>
      <c:layout>
        <c:manualLayout>
          <c:layoutTarget val="inner"/>
          <c:xMode val="edge"/>
          <c:yMode val="edge"/>
          <c:x val="0.12741742492014499"/>
          <c:y val="7.5632183908045977E-2"/>
          <c:w val="0.85591104591966949"/>
          <c:h val="0.77491488328849178"/>
        </c:manualLayout>
      </c:layout>
      <c:barChart>
        <c:barDir val="col"/>
        <c:grouping val="stacked"/>
        <c:varyColors val="0"/>
        <c:ser>
          <c:idx val="0"/>
          <c:order val="0"/>
          <c:tx>
            <c:strRef>
              <c:f>'3 - Fixed Line'!$A$11</c:f>
              <c:strCache>
                <c:ptCount val="1"/>
                <c:pt idx="0">
                  <c:v>Domestic Fixed to Fixed Minutes (000's)</c:v>
                </c:pt>
              </c:strCache>
            </c:strRef>
          </c:tx>
          <c:spPr>
            <a:solidFill>
              <a:srgbClr val="0070C0"/>
            </a:solidFill>
            <a:ln>
              <a:noFill/>
            </a:ln>
          </c:spPr>
          <c:invertIfNegative val="0"/>
          <c:dLbls>
            <c:spPr>
              <a:noFill/>
              <a:ln w="25400">
                <a:noFill/>
              </a:ln>
            </c:spPr>
            <c:txPr>
              <a:bodyPr wrap="square" lIns="38100" tIns="19050" rIns="38100" bIns="19050" anchor="ctr">
                <a:spAutoFit/>
              </a:bodyPr>
              <a:lstStyle/>
              <a:p>
                <a:pPr>
                  <a:defRPr sz="12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Fixed Line'!$BD$10:$BL$10</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Line'!$BD$11:$BL$11</c:f>
              <c:numCache>
                <c:formatCode>#,##0</c:formatCode>
                <c:ptCount val="9"/>
                <c:pt idx="0">
                  <c:v>342964.23050828488</c:v>
                </c:pt>
                <c:pt idx="1">
                  <c:v>331597.47796466656</c:v>
                </c:pt>
                <c:pt idx="2">
                  <c:v>314023.28351833322</c:v>
                </c:pt>
                <c:pt idx="3">
                  <c:v>286642.09742249979</c:v>
                </c:pt>
                <c:pt idx="4">
                  <c:v>281304.83973800001</c:v>
                </c:pt>
                <c:pt idx="5">
                  <c:v>265896.33701999998</c:v>
                </c:pt>
                <c:pt idx="6">
                  <c:v>294862</c:v>
                </c:pt>
                <c:pt idx="7">
                  <c:v>335964.56967866601</c:v>
                </c:pt>
                <c:pt idx="8">
                  <c:v>276827</c:v>
                </c:pt>
              </c:numCache>
            </c:numRef>
          </c:val>
          <c:extLst>
            <c:ext xmlns:c16="http://schemas.microsoft.com/office/drawing/2014/chart" uri="{C3380CC4-5D6E-409C-BE32-E72D297353CC}">
              <c16:uniqueId val="{00000000-2776-4D74-865D-BA67227E1E7E}"/>
            </c:ext>
          </c:extLst>
        </c:ser>
        <c:ser>
          <c:idx val="1"/>
          <c:order val="1"/>
          <c:tx>
            <c:strRef>
              <c:f>'3 - Fixed Line'!$A$12</c:f>
              <c:strCache>
                <c:ptCount val="1"/>
                <c:pt idx="0">
                  <c:v>Fixed International Outgoing Minutes (000's)</c:v>
                </c:pt>
              </c:strCache>
            </c:strRef>
          </c:tx>
          <c:spPr>
            <a:solidFill>
              <a:srgbClr val="FF0000"/>
            </a:solidFill>
            <a:ln>
              <a:noFill/>
            </a:ln>
          </c:spPr>
          <c:invertIfNegative val="0"/>
          <c:dLbls>
            <c:spPr>
              <a:noFill/>
              <a:ln w="25400">
                <a:noFill/>
              </a:ln>
            </c:spPr>
            <c:txPr>
              <a:bodyPr wrap="square" lIns="38100" tIns="19050" rIns="38100" bIns="19050" anchor="ctr">
                <a:spAutoFit/>
              </a:bodyPr>
              <a:lstStyle/>
              <a:p>
                <a:pPr>
                  <a:defRPr sz="12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Fixed Line'!$BD$10:$BL$10</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Line'!$BD$12:$BL$12</c:f>
              <c:numCache>
                <c:formatCode>#,##0</c:formatCode>
                <c:ptCount val="9"/>
                <c:pt idx="0">
                  <c:v>175100.76868486218</c:v>
                </c:pt>
                <c:pt idx="1">
                  <c:v>149300.31843833299</c:v>
                </c:pt>
                <c:pt idx="2">
                  <c:v>97963.495381833112</c:v>
                </c:pt>
                <c:pt idx="3">
                  <c:v>89841.733340499602</c:v>
                </c:pt>
                <c:pt idx="4">
                  <c:v>97730.841627333095</c:v>
                </c:pt>
                <c:pt idx="5">
                  <c:v>98242.941479999994</c:v>
                </c:pt>
                <c:pt idx="6">
                  <c:v>90239</c:v>
                </c:pt>
                <c:pt idx="7">
                  <c:v>93118.635491833105</c:v>
                </c:pt>
                <c:pt idx="8">
                  <c:v>86434</c:v>
                </c:pt>
              </c:numCache>
            </c:numRef>
          </c:val>
          <c:extLst>
            <c:ext xmlns:c16="http://schemas.microsoft.com/office/drawing/2014/chart" uri="{C3380CC4-5D6E-409C-BE32-E72D297353CC}">
              <c16:uniqueId val="{00000001-2776-4D74-865D-BA67227E1E7E}"/>
            </c:ext>
          </c:extLst>
        </c:ser>
        <c:ser>
          <c:idx val="2"/>
          <c:order val="2"/>
          <c:tx>
            <c:strRef>
              <c:f>'3 - Fixed Line'!$A$13</c:f>
              <c:strCache>
                <c:ptCount val="1"/>
                <c:pt idx="0">
                  <c:v>Domestic Fixed to Mobile Minutes (000's)</c:v>
                </c:pt>
              </c:strCache>
            </c:strRef>
          </c:tx>
          <c:spPr>
            <a:solidFill>
              <a:srgbClr val="00B050"/>
            </a:solidFill>
            <a:ln>
              <a:noFill/>
            </a:ln>
          </c:spPr>
          <c:invertIfNegative val="0"/>
          <c:dLbls>
            <c:spPr>
              <a:noFill/>
              <a:ln w="25400">
                <a:noFill/>
              </a:ln>
            </c:spPr>
            <c:txPr>
              <a:bodyPr wrap="square" lIns="38100" tIns="19050" rIns="38100" bIns="19050" anchor="ctr">
                <a:spAutoFit/>
              </a:bodyPr>
              <a:lstStyle/>
              <a:p>
                <a:pPr>
                  <a:defRPr sz="12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Fixed Line'!$BD$10:$BL$10</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Line'!$BD$13:$BL$13</c:f>
              <c:numCache>
                <c:formatCode>#,##0</c:formatCode>
                <c:ptCount val="9"/>
                <c:pt idx="0">
                  <c:v>128156.47609939569</c:v>
                </c:pt>
                <c:pt idx="1">
                  <c:v>125365.9744471663</c:v>
                </c:pt>
                <c:pt idx="2">
                  <c:v>122472.0389994998</c:v>
                </c:pt>
                <c:pt idx="3">
                  <c:v>120469.97824583302</c:v>
                </c:pt>
                <c:pt idx="4">
                  <c:v>119182.7782829997</c:v>
                </c:pt>
                <c:pt idx="5">
                  <c:v>111866.76575000001</c:v>
                </c:pt>
                <c:pt idx="6">
                  <c:v>123161</c:v>
                </c:pt>
                <c:pt idx="7">
                  <c:v>157588.40723149999</c:v>
                </c:pt>
                <c:pt idx="8">
                  <c:v>139441</c:v>
                </c:pt>
              </c:numCache>
            </c:numRef>
          </c:val>
          <c:extLst>
            <c:ext xmlns:c16="http://schemas.microsoft.com/office/drawing/2014/chart" uri="{C3380CC4-5D6E-409C-BE32-E72D297353CC}">
              <c16:uniqueId val="{00000002-2776-4D74-865D-BA67227E1E7E}"/>
            </c:ext>
          </c:extLst>
        </c:ser>
        <c:ser>
          <c:idx val="3"/>
          <c:order val="3"/>
          <c:tx>
            <c:strRef>
              <c:f>'3 - Fixed Line'!$A$14</c:f>
              <c:strCache>
                <c:ptCount val="1"/>
                <c:pt idx="0">
                  <c:v>Fixed Other/Advanced Minutes (000's)</c:v>
                </c:pt>
              </c:strCache>
            </c:strRef>
          </c:tx>
          <c:spPr>
            <a:solidFill>
              <a:srgbClr val="002060"/>
            </a:solidFill>
            <a:ln>
              <a:noFill/>
            </a:ln>
          </c:spPr>
          <c:invertIfNegative val="0"/>
          <c:dLbls>
            <c:spPr>
              <a:noFill/>
              <a:ln w="25400">
                <a:noFill/>
              </a:ln>
            </c:spPr>
            <c:txPr>
              <a:bodyPr wrap="square" lIns="38100" tIns="19050" rIns="38100" bIns="19050" anchor="ctr">
                <a:spAutoFit/>
              </a:bodyPr>
              <a:lstStyle/>
              <a:p>
                <a:pPr>
                  <a:defRPr sz="12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Fixed Line'!$BD$10:$BL$10</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Line'!$BD$14:$BL$14</c:f>
              <c:numCache>
                <c:formatCode>#,##0</c:formatCode>
                <c:ptCount val="9"/>
                <c:pt idx="0">
                  <c:v>146277.26375729201</c:v>
                </c:pt>
                <c:pt idx="1">
                  <c:v>137208.70772066631</c:v>
                </c:pt>
                <c:pt idx="2">
                  <c:v>134577.99912299949</c:v>
                </c:pt>
                <c:pt idx="3">
                  <c:v>119663.1156054454</c:v>
                </c:pt>
                <c:pt idx="4">
                  <c:v>122643.4868893956</c:v>
                </c:pt>
                <c:pt idx="5">
                  <c:v>118381.12889000001</c:v>
                </c:pt>
                <c:pt idx="6">
                  <c:v>134726</c:v>
                </c:pt>
                <c:pt idx="7">
                  <c:v>137808.066248833</c:v>
                </c:pt>
                <c:pt idx="8">
                  <c:v>135766</c:v>
                </c:pt>
              </c:numCache>
            </c:numRef>
          </c:val>
          <c:extLst>
            <c:ext xmlns:c16="http://schemas.microsoft.com/office/drawing/2014/chart" uri="{C3380CC4-5D6E-409C-BE32-E72D297353CC}">
              <c16:uniqueId val="{00000003-2776-4D74-865D-BA67227E1E7E}"/>
            </c:ext>
          </c:extLst>
        </c:ser>
        <c:dLbls>
          <c:showLegendKey val="0"/>
          <c:showVal val="0"/>
          <c:showCatName val="0"/>
          <c:showSerName val="0"/>
          <c:showPercent val="0"/>
          <c:showBubbleSize val="0"/>
        </c:dLbls>
        <c:gapWidth val="40"/>
        <c:overlap val="100"/>
        <c:axId val="315141048"/>
        <c:axId val="315144968"/>
      </c:barChart>
      <c:lineChart>
        <c:grouping val="standard"/>
        <c:varyColors val="0"/>
        <c:ser>
          <c:idx val="4"/>
          <c:order val="4"/>
          <c:tx>
            <c:strRef>
              <c:f>'3 - Fixed Line'!$A$15</c:f>
              <c:strCache>
                <c:ptCount val="1"/>
                <c:pt idx="0">
                  <c:v>Total Fixed Voice Minutes (000's)</c:v>
                </c:pt>
              </c:strCache>
            </c:strRef>
          </c:tx>
          <c:spPr>
            <a:ln>
              <a:noFill/>
            </a:ln>
          </c:spPr>
          <c:marker>
            <c:symbol val="none"/>
          </c:marker>
          <c:dLbls>
            <c:numFmt formatCode="#,##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Fixed Line'!$BD$10:$BL$10</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Line'!$BD$15:$BL$15</c:f>
              <c:numCache>
                <c:formatCode>#,##0</c:formatCode>
                <c:ptCount val="9"/>
                <c:pt idx="0">
                  <c:v>792498.73904983466</c:v>
                </c:pt>
                <c:pt idx="1">
                  <c:v>743472.47857083217</c:v>
                </c:pt>
                <c:pt idx="2">
                  <c:v>669036.81702266564</c:v>
                </c:pt>
                <c:pt idx="3">
                  <c:v>616616.92461427778</c:v>
                </c:pt>
                <c:pt idx="4">
                  <c:v>620861.94653772842</c:v>
                </c:pt>
                <c:pt idx="5">
                  <c:v>594387.17313999997</c:v>
                </c:pt>
                <c:pt idx="6">
                  <c:v>642988</c:v>
                </c:pt>
                <c:pt idx="7">
                  <c:v>724479.67865083204</c:v>
                </c:pt>
                <c:pt idx="8">
                  <c:v>638468</c:v>
                </c:pt>
              </c:numCache>
            </c:numRef>
          </c:val>
          <c:smooth val="0"/>
          <c:extLst>
            <c:ext xmlns:c16="http://schemas.microsoft.com/office/drawing/2014/chart" uri="{C3380CC4-5D6E-409C-BE32-E72D297353CC}">
              <c16:uniqueId val="{00000004-2776-4D74-865D-BA67227E1E7E}"/>
            </c:ext>
          </c:extLst>
        </c:ser>
        <c:dLbls>
          <c:showLegendKey val="0"/>
          <c:showVal val="0"/>
          <c:showCatName val="0"/>
          <c:showSerName val="0"/>
          <c:showPercent val="0"/>
          <c:showBubbleSize val="0"/>
        </c:dLbls>
        <c:marker val="1"/>
        <c:smooth val="0"/>
        <c:axId val="315141048"/>
        <c:axId val="315144968"/>
      </c:lineChart>
      <c:catAx>
        <c:axId val="315141048"/>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44968"/>
        <c:crosses val="autoZero"/>
        <c:auto val="1"/>
        <c:lblAlgn val="ctr"/>
        <c:lblOffset val="100"/>
        <c:noMultiLvlLbl val="0"/>
      </c:catAx>
      <c:valAx>
        <c:axId val="315144968"/>
        <c:scaling>
          <c:orientation val="minMax"/>
          <c:max val="1000000"/>
        </c:scaling>
        <c:delete val="0"/>
        <c:axPos val="l"/>
        <c:majorGridlines>
          <c:spPr>
            <a:ln w="12700">
              <a:solidFill>
                <a:schemeClr val="bg1">
                  <a:lumMod val="75000"/>
                </a:schemeClr>
              </a:solidFill>
              <a:prstDash val="solid"/>
            </a:ln>
          </c:spPr>
        </c:majorGridlines>
        <c:title>
          <c:tx>
            <c:rich>
              <a:bodyPr/>
              <a:lstStyle/>
              <a:p>
                <a:pPr>
                  <a:defRPr sz="1200" b="1" i="0" u="none" strike="noStrike" baseline="0">
                    <a:solidFill>
                      <a:srgbClr val="000000"/>
                    </a:solidFill>
                    <a:latin typeface="Arial"/>
                    <a:ea typeface="Arial"/>
                    <a:cs typeface="Arial"/>
                  </a:defRPr>
                </a:pPr>
                <a:r>
                  <a:rPr lang="en-IE"/>
                  <a:t>Voice Call Volumes (minutes 000s)</a:t>
                </a:r>
              </a:p>
            </c:rich>
          </c:tx>
          <c:layout>
            <c:manualLayout>
              <c:xMode val="edge"/>
              <c:yMode val="edge"/>
              <c:x val="1.456932008371011E-2"/>
              <c:y val="0.28195443437908818"/>
            </c:manualLayout>
          </c:layout>
          <c:overlay val="0"/>
        </c:title>
        <c:numFmt formatCode="#,##0" sourceLinked="0"/>
        <c:majorTickMark val="out"/>
        <c:minorTickMark val="none"/>
        <c:tickLblPos val="nextTo"/>
        <c:spPr>
          <a:ln>
            <a:solidFill>
              <a:schemeClr val="bg1">
                <a:lumMod val="75000"/>
              </a:schemeClr>
            </a:solidFill>
          </a:ln>
        </c:spPr>
        <c:txPr>
          <a:bodyPr rot="0" vert="horz"/>
          <a:lstStyle/>
          <a:p>
            <a:pPr>
              <a:defRPr sz="1100" b="1" i="0" u="none" strike="noStrike" baseline="0">
                <a:solidFill>
                  <a:srgbClr val="000000"/>
                </a:solidFill>
                <a:latin typeface="Arial"/>
                <a:ea typeface="Arial"/>
                <a:cs typeface="Arial"/>
              </a:defRPr>
            </a:pPr>
            <a:endParaRPr lang="en-US"/>
          </a:p>
        </c:txPr>
        <c:crossAx val="315141048"/>
        <c:crosses val="autoZero"/>
        <c:crossBetween val="between"/>
      </c:valAx>
      <c:spPr>
        <a:ln>
          <a:solidFill>
            <a:schemeClr val="bg1">
              <a:lumMod val="75000"/>
            </a:schemeClr>
          </a:solidFill>
        </a:ln>
      </c:spPr>
    </c:plotArea>
    <c:legend>
      <c:legendPos val="b"/>
      <c:legendEntry>
        <c:idx val="4"/>
        <c:delete val="1"/>
      </c:legendEntry>
      <c:layout>
        <c:manualLayout>
          <c:xMode val="edge"/>
          <c:yMode val="edge"/>
          <c:x val="8.1419740649102582E-2"/>
          <c:y val="0.89595767613687782"/>
          <c:w val="0.91448609353718202"/>
          <c:h val="6.7452258122907005E-2"/>
        </c:manualLayout>
      </c:layout>
      <c:overlay val="0"/>
      <c:spPr>
        <a:ln>
          <a:solidFill>
            <a:schemeClr val="bg1"/>
          </a:solidFill>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panose="020B0604020202020204" pitchFamily="34" charset="0"/>
                <a:cs typeface="Arial" panose="020B0604020202020204" pitchFamily="34" charset="0"/>
              </a:defRPr>
            </a:pPr>
            <a:r>
              <a:rPr lang="en-IE" sz="1800" b="1" i="0" baseline="0">
                <a:latin typeface="Arial" panose="020B0604020202020204" pitchFamily="34" charset="0"/>
                <a:cs typeface="Arial" panose="020B0604020202020204" pitchFamily="34" charset="0"/>
              </a:rPr>
              <a:t>Fixed Numbers Ported Q3 2017 - Q3 2020</a:t>
            </a:r>
            <a:endParaRPr lang="en-IE">
              <a:latin typeface="Arial" panose="020B0604020202020204" pitchFamily="34" charset="0"/>
              <a:cs typeface="Arial" panose="020B0604020202020204" pitchFamily="34" charset="0"/>
            </a:endParaRPr>
          </a:p>
        </c:rich>
      </c:tx>
      <c:layout>
        <c:manualLayout>
          <c:xMode val="edge"/>
          <c:yMode val="edge"/>
          <c:x val="0.25456726824314074"/>
          <c:y val="2.7570530282460863E-2"/>
        </c:manualLayout>
      </c:layout>
      <c:overlay val="0"/>
    </c:title>
    <c:autoTitleDeleted val="0"/>
    <c:plotArea>
      <c:layout>
        <c:manualLayout>
          <c:layoutTarget val="inner"/>
          <c:xMode val="edge"/>
          <c:yMode val="edge"/>
          <c:x val="5.9690828556198026E-2"/>
          <c:y val="8.7917690674375909E-2"/>
          <c:w val="0.92528602321350628"/>
          <c:h val="0.84373376380868004"/>
        </c:manualLayout>
      </c:layout>
      <c:barChart>
        <c:barDir val="col"/>
        <c:grouping val="clustered"/>
        <c:varyColors val="0"/>
        <c:ser>
          <c:idx val="0"/>
          <c:order val="0"/>
          <c:tx>
            <c:strRef>
              <c:f>'3 - Fixed Line'!$A$46</c:f>
              <c:strCache>
                <c:ptCount val="1"/>
                <c:pt idx="0">
                  <c:v>Fixed Numbers Ported</c:v>
                </c:pt>
              </c:strCache>
            </c:strRef>
          </c:tx>
          <c:spPr>
            <a:solidFill>
              <a:srgbClr val="99CC00"/>
            </a:solidFill>
          </c:spPr>
          <c:invertIfNegative val="0"/>
          <c:dLbls>
            <c:dLbl>
              <c:idx val="1"/>
              <c:layout>
                <c:manualLayout>
                  <c:x val="0"/>
                  <c:y val="2.089810167897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65-4212-9325-51475D059C3A}"/>
                </c:ext>
              </c:extLst>
            </c:dLbl>
            <c:dLbl>
              <c:idx val="8"/>
              <c:layout>
                <c:manualLayout>
                  <c:x val="-4.0870735579752607E-3"/>
                  <c:y val="-4.19388015369552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65-4212-9325-51475D059C3A}"/>
                </c:ext>
              </c:extLst>
            </c:dLbl>
            <c:spPr>
              <a:noFill/>
              <a:ln>
                <a:noFill/>
              </a:ln>
              <a:effectLst/>
            </c:spPr>
            <c:txPr>
              <a:bodyPr rot="0" anchor="b" anchorCtr="1"/>
              <a:lstStyle/>
              <a:p>
                <a:pPr>
                  <a:defRPr sz="13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Fixed Line'!$AZ$45:$BL$45</c:f>
              <c:strCache>
                <c:ptCount val="13"/>
                <c:pt idx="0">
                  <c:v>2017 Q3</c:v>
                </c:pt>
                <c:pt idx="1">
                  <c:v>2017 Q4</c:v>
                </c:pt>
                <c:pt idx="2">
                  <c:v>2018 Q1</c:v>
                </c:pt>
                <c:pt idx="3">
                  <c:v>2018 Q2</c:v>
                </c:pt>
                <c:pt idx="4">
                  <c:v>2018 Q3</c:v>
                </c:pt>
                <c:pt idx="5">
                  <c:v>2018 Q4</c:v>
                </c:pt>
                <c:pt idx="6">
                  <c:v>2019 Q1</c:v>
                </c:pt>
                <c:pt idx="7">
                  <c:v>2019 Q2</c:v>
                </c:pt>
                <c:pt idx="8">
                  <c:v>2019 Q3</c:v>
                </c:pt>
                <c:pt idx="9">
                  <c:v>2019 Q4</c:v>
                </c:pt>
                <c:pt idx="10">
                  <c:v>2020 Q1</c:v>
                </c:pt>
                <c:pt idx="11">
                  <c:v>2020 Q2</c:v>
                </c:pt>
                <c:pt idx="12">
                  <c:v>2020 Q3</c:v>
                </c:pt>
              </c:strCache>
            </c:strRef>
          </c:cat>
          <c:val>
            <c:numRef>
              <c:f>'3 - Fixed Line'!$AZ$46:$BL$46</c:f>
              <c:numCache>
                <c:formatCode>#,##0</c:formatCode>
                <c:ptCount val="13"/>
                <c:pt idx="0">
                  <c:v>20723.25</c:v>
                </c:pt>
                <c:pt idx="1">
                  <c:v>44292</c:v>
                </c:pt>
                <c:pt idx="2">
                  <c:v>48123</c:v>
                </c:pt>
                <c:pt idx="3">
                  <c:v>44191</c:v>
                </c:pt>
                <c:pt idx="4">
                  <c:v>67029</c:v>
                </c:pt>
                <c:pt idx="5">
                  <c:v>45149</c:v>
                </c:pt>
                <c:pt idx="6">
                  <c:v>31497</c:v>
                </c:pt>
                <c:pt idx="7">
                  <c:v>45834</c:v>
                </c:pt>
                <c:pt idx="8">
                  <c:v>33109</c:v>
                </c:pt>
                <c:pt idx="9">
                  <c:v>34596</c:v>
                </c:pt>
                <c:pt idx="10">
                  <c:v>33744</c:v>
                </c:pt>
                <c:pt idx="11">
                  <c:v>213171</c:v>
                </c:pt>
                <c:pt idx="12">
                  <c:v>107688</c:v>
                </c:pt>
              </c:numCache>
            </c:numRef>
          </c:val>
          <c:extLst>
            <c:ext xmlns:c16="http://schemas.microsoft.com/office/drawing/2014/chart" uri="{C3380CC4-5D6E-409C-BE32-E72D297353CC}">
              <c16:uniqueId val="{00000002-BF65-4212-9325-51475D059C3A}"/>
            </c:ext>
          </c:extLst>
        </c:ser>
        <c:dLbls>
          <c:showLegendKey val="0"/>
          <c:showVal val="1"/>
          <c:showCatName val="0"/>
          <c:showSerName val="0"/>
          <c:showPercent val="0"/>
          <c:showBubbleSize val="0"/>
        </c:dLbls>
        <c:gapWidth val="150"/>
        <c:axId val="328829096"/>
        <c:axId val="328829488"/>
      </c:barChart>
      <c:catAx>
        <c:axId val="328829096"/>
        <c:scaling>
          <c:orientation val="minMax"/>
        </c:scaling>
        <c:delete val="0"/>
        <c:axPos val="b"/>
        <c:numFmt formatCode="General" sourceLinked="0"/>
        <c:majorTickMark val="out"/>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328829488"/>
        <c:crosses val="autoZero"/>
        <c:auto val="1"/>
        <c:lblAlgn val="ctr"/>
        <c:lblOffset val="100"/>
        <c:noMultiLvlLbl val="0"/>
      </c:catAx>
      <c:valAx>
        <c:axId val="328829488"/>
        <c:scaling>
          <c:orientation val="minMax"/>
          <c:max val="250000"/>
        </c:scaling>
        <c:delete val="0"/>
        <c:axPos val="l"/>
        <c:majorGridlines>
          <c:spPr>
            <a:ln>
              <a:solidFill>
                <a:schemeClr val="bg1">
                  <a:lumMod val="75000"/>
                </a:schemeClr>
              </a:solidFill>
            </a:ln>
          </c:spPr>
        </c:majorGridlines>
        <c:numFmt formatCode="#,##0" sourceLinked="1"/>
        <c:majorTickMark val="out"/>
        <c:minorTickMark val="none"/>
        <c:tickLblPos val="nextTo"/>
        <c:spPr>
          <a:ln>
            <a:solidFill>
              <a:schemeClr val="bg1">
                <a:lumMod val="75000"/>
              </a:schemeClr>
            </a:solidFill>
          </a:ln>
        </c:spPr>
        <c:txPr>
          <a:bodyPr/>
          <a:lstStyle/>
          <a:p>
            <a:pPr>
              <a:defRPr b="1"/>
            </a:pPr>
            <a:endParaRPr lang="en-US"/>
          </a:p>
        </c:txPr>
        <c:crossAx val="328829096"/>
        <c:crosses val="autoZero"/>
        <c:crossBetween val="between"/>
      </c:valAx>
      <c:spPr>
        <a:ln>
          <a:solidFill>
            <a:schemeClr val="bg2">
              <a:lumMod val="75000"/>
            </a:schemeClr>
          </a:solidFill>
        </a:ln>
      </c:spPr>
    </c:plotArea>
    <c:plotVisOnly val="1"/>
    <c:dispBlanksAs val="gap"/>
    <c:showDLblsOverMax val="0"/>
  </c:chart>
  <c:spPr>
    <a:ln>
      <a:solidFill>
        <a:sysClr val="windowText" lastClr="000000"/>
      </a:solid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Arial"/>
                <a:ea typeface="Arial"/>
                <a:cs typeface="Arial"/>
              </a:defRPr>
            </a:pPr>
            <a:r>
              <a:rPr lang="en-IE"/>
              <a:t>Fixed Voice Call and VOB Volumes (minutes 000s) Q3 2018 - Q3 2020</a:t>
            </a:r>
          </a:p>
        </c:rich>
      </c:tx>
      <c:overlay val="0"/>
    </c:title>
    <c:autoTitleDeleted val="0"/>
    <c:plotArea>
      <c:layout/>
      <c:lineChart>
        <c:grouping val="standard"/>
        <c:varyColors val="0"/>
        <c:ser>
          <c:idx val="0"/>
          <c:order val="0"/>
          <c:tx>
            <c:strRef>
              <c:f>'3 - Fixed Line'!$A$18</c:f>
              <c:strCache>
                <c:ptCount val="1"/>
                <c:pt idx="0">
                  <c:v>VOB Minutes (000's)</c:v>
                </c:pt>
              </c:strCache>
            </c:strRef>
          </c:tx>
          <c:spPr>
            <a:ln w="38100"/>
          </c:spPr>
          <c:marker>
            <c:spPr>
              <a:ln w="38100"/>
            </c:spPr>
          </c:marker>
          <c:dLbls>
            <c:spPr>
              <a:noFill/>
              <a:ln>
                <a:noFill/>
              </a:ln>
              <a:effectLst/>
            </c:spPr>
            <c:txPr>
              <a:bodyPr wrap="square" lIns="38100" tIns="19050" rIns="38100" bIns="19050" anchor="ctr">
                <a:spAutoFit/>
              </a:bodyPr>
              <a:lstStyle/>
              <a:p>
                <a:pPr>
                  <a:defRPr sz="1300" b="1">
                    <a:solidFill>
                      <a:schemeClr val="accent5">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Line'!$BD$17:$BL$17</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Line'!$BD$18:$BL$18</c:f>
              <c:numCache>
                <c:formatCode>_-* #,##0_-;\-* #,##0_-;_-* "-"??_-;_-@_-</c:formatCode>
                <c:ptCount val="9"/>
                <c:pt idx="0">
                  <c:v>192021.85500000001</c:v>
                </c:pt>
                <c:pt idx="1">
                  <c:v>181035.81599999999</c:v>
                </c:pt>
                <c:pt idx="2">
                  <c:v>136468.5294899999</c:v>
                </c:pt>
                <c:pt idx="3">
                  <c:v>125185.03344139992</c:v>
                </c:pt>
                <c:pt idx="4">
                  <c:v>123929.467</c:v>
                </c:pt>
                <c:pt idx="5">
                  <c:v>122682.36500000001</c:v>
                </c:pt>
                <c:pt idx="6">
                  <c:v>138384</c:v>
                </c:pt>
                <c:pt idx="7">
                  <c:v>168085</c:v>
                </c:pt>
                <c:pt idx="8">
                  <c:v>144719</c:v>
                </c:pt>
              </c:numCache>
            </c:numRef>
          </c:val>
          <c:smooth val="0"/>
          <c:extLst>
            <c:ext xmlns:c16="http://schemas.microsoft.com/office/drawing/2014/chart" uri="{C3380CC4-5D6E-409C-BE32-E72D297353CC}">
              <c16:uniqueId val="{00000000-19FD-4F65-ABFE-5DB589181F80}"/>
            </c:ext>
          </c:extLst>
        </c:ser>
        <c:ser>
          <c:idx val="1"/>
          <c:order val="1"/>
          <c:tx>
            <c:strRef>
              <c:f>'3 - Fixed Line'!$A$15</c:f>
              <c:strCache>
                <c:ptCount val="1"/>
                <c:pt idx="0">
                  <c:v>Total Fixed Voice Minutes (000's)</c:v>
                </c:pt>
              </c:strCache>
            </c:strRef>
          </c:tx>
          <c:spPr>
            <a:ln w="38100"/>
          </c:spPr>
          <c:marker>
            <c:spPr>
              <a:ln w="38100"/>
            </c:spPr>
          </c:marker>
          <c:dLbls>
            <c:spPr>
              <a:noFill/>
              <a:ln>
                <a:noFill/>
              </a:ln>
              <a:effectLst/>
            </c:spPr>
            <c:txPr>
              <a:bodyPr wrap="square" lIns="38100" tIns="19050" rIns="38100" bIns="19050" anchor="ctr">
                <a:spAutoFit/>
              </a:bodyPr>
              <a:lstStyle/>
              <a:p>
                <a:pPr>
                  <a:defRPr sz="1300" b="1">
                    <a:solidFill>
                      <a:schemeClr val="accent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Line'!$BD$17:$BL$17</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Line'!$BD$15:$BL$15</c:f>
              <c:numCache>
                <c:formatCode>#,##0</c:formatCode>
                <c:ptCount val="9"/>
                <c:pt idx="0">
                  <c:v>792498.73904983466</c:v>
                </c:pt>
                <c:pt idx="1">
                  <c:v>743472.47857083217</c:v>
                </c:pt>
                <c:pt idx="2">
                  <c:v>669036.81702266564</c:v>
                </c:pt>
                <c:pt idx="3">
                  <c:v>616616.92461427778</c:v>
                </c:pt>
                <c:pt idx="4">
                  <c:v>620861.94653772842</c:v>
                </c:pt>
                <c:pt idx="5">
                  <c:v>594387.17313999997</c:v>
                </c:pt>
                <c:pt idx="6">
                  <c:v>642988</c:v>
                </c:pt>
                <c:pt idx="7">
                  <c:v>724479.67865083204</c:v>
                </c:pt>
                <c:pt idx="8">
                  <c:v>638468</c:v>
                </c:pt>
              </c:numCache>
            </c:numRef>
          </c:val>
          <c:smooth val="0"/>
          <c:extLst>
            <c:ext xmlns:c16="http://schemas.microsoft.com/office/drawing/2014/chart" uri="{C3380CC4-5D6E-409C-BE32-E72D297353CC}">
              <c16:uniqueId val="{00000001-19FD-4F65-ABFE-5DB589181F80}"/>
            </c:ext>
          </c:extLst>
        </c:ser>
        <c:dLbls>
          <c:showLegendKey val="0"/>
          <c:showVal val="0"/>
          <c:showCatName val="0"/>
          <c:showSerName val="0"/>
          <c:showPercent val="0"/>
          <c:showBubbleSize val="0"/>
        </c:dLbls>
        <c:marker val="1"/>
        <c:smooth val="0"/>
        <c:axId val="315141048"/>
        <c:axId val="315144968"/>
      </c:lineChart>
      <c:catAx>
        <c:axId val="315141048"/>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44968"/>
        <c:crosses val="autoZero"/>
        <c:auto val="1"/>
        <c:lblAlgn val="ctr"/>
        <c:lblOffset val="100"/>
        <c:noMultiLvlLbl val="0"/>
      </c:catAx>
      <c:valAx>
        <c:axId val="315144968"/>
        <c:scaling>
          <c:orientation val="minMax"/>
          <c:max val="1200000"/>
        </c:scaling>
        <c:delete val="0"/>
        <c:axPos val="l"/>
        <c:majorGridlines>
          <c:spPr>
            <a:ln w="12700">
              <a:solidFill>
                <a:schemeClr val="bg1">
                  <a:lumMod val="75000"/>
                </a:schemeClr>
              </a:solidFill>
              <a:prstDash val="solid"/>
            </a:ln>
          </c:spPr>
        </c:majorGridlines>
        <c:numFmt formatCode="#,##0" sourceLinked="0"/>
        <c:majorTickMark val="none"/>
        <c:minorTickMark val="none"/>
        <c:tickLblPos val="nextTo"/>
        <c:spPr>
          <a:ln w="6350">
            <a:noFill/>
          </a:ln>
        </c:spPr>
        <c:txPr>
          <a:bodyPr rot="0" vert="horz"/>
          <a:lstStyle/>
          <a:p>
            <a:pPr>
              <a:defRPr sz="1100" b="1" i="0" u="none" strike="noStrike" baseline="0">
                <a:solidFill>
                  <a:srgbClr val="000000"/>
                </a:solidFill>
                <a:latin typeface="Arial"/>
                <a:ea typeface="Arial"/>
                <a:cs typeface="Arial"/>
              </a:defRPr>
            </a:pPr>
            <a:endParaRPr lang="en-US"/>
          </a:p>
        </c:txPr>
        <c:crossAx val="315141048"/>
        <c:crosses val="autoZero"/>
        <c:crossBetween val="between"/>
      </c:valAx>
      <c:spPr>
        <a:ln>
          <a:solidFill>
            <a:schemeClr val="bg1">
              <a:lumMod val="75000"/>
            </a:schemeClr>
          </a:solidFill>
        </a:ln>
      </c:spPr>
    </c:plotArea>
    <c:legend>
      <c:legendPos val="b"/>
      <c:overlay val="0"/>
      <c:spPr>
        <a:ln>
          <a:solidFill>
            <a:schemeClr val="bg1"/>
          </a:solidFill>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Arial"/>
                <a:ea typeface="Arial"/>
                <a:cs typeface="Arial"/>
              </a:defRPr>
            </a:pPr>
            <a:r>
              <a:rPr lang="en-IE"/>
              <a:t>Total Porportion of VOB</a:t>
            </a:r>
            <a:r>
              <a:rPr lang="en-IE" baseline="0"/>
              <a:t> Minutes </a:t>
            </a:r>
            <a:r>
              <a:rPr lang="en-IE"/>
              <a:t>Q3 2018 - Q3 2020</a:t>
            </a:r>
          </a:p>
        </c:rich>
      </c:tx>
      <c:overlay val="0"/>
    </c:title>
    <c:autoTitleDeleted val="0"/>
    <c:plotArea>
      <c:layout/>
      <c:lineChart>
        <c:grouping val="standard"/>
        <c:varyColors val="0"/>
        <c:ser>
          <c:idx val="0"/>
          <c:order val="0"/>
          <c:tx>
            <c:strRef>
              <c:f>'3 - Fixed Line'!$A$19</c:f>
              <c:strCache>
                <c:ptCount val="1"/>
                <c:pt idx="0">
                  <c:v>VOB % of Total Fixed Voice Minutes</c:v>
                </c:pt>
              </c:strCache>
            </c:strRef>
          </c:tx>
          <c:spPr>
            <a:ln w="38100" cap="sq">
              <a:solidFill>
                <a:srgbClr val="ED7D31">
                  <a:lumMod val="75000"/>
                </a:srgbClr>
              </a:solidFill>
              <a:headEnd w="lg" len="med"/>
            </a:ln>
          </c:spPr>
          <c:marker>
            <c:spPr>
              <a:solidFill>
                <a:srgbClr val="ED7D31">
                  <a:lumMod val="50000"/>
                </a:srgbClr>
              </a:solidFill>
              <a:ln w="38100">
                <a:solidFill>
                  <a:srgbClr val="ED7D31">
                    <a:lumMod val="50000"/>
                  </a:srgbClr>
                </a:solidFill>
              </a:ln>
            </c:spPr>
          </c:marker>
          <c:dLbls>
            <c:spPr>
              <a:noFill/>
              <a:ln>
                <a:noFill/>
              </a:ln>
              <a:effectLst/>
            </c:spPr>
            <c:txPr>
              <a:bodyPr wrap="square" lIns="38100" tIns="19050" rIns="38100" bIns="19050" anchor="ctr">
                <a:spAutoFit/>
              </a:bodyPr>
              <a:lstStyle/>
              <a:p>
                <a:pPr>
                  <a:defRPr sz="1300" b="1">
                    <a:solidFill>
                      <a:schemeClr val="accent2">
                        <a:lumMod val="50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Fixed Line'!$BD$17:$BL$17</c:f>
              <c:strCache>
                <c:ptCount val="9"/>
                <c:pt idx="0">
                  <c:v>2018 Q3</c:v>
                </c:pt>
                <c:pt idx="1">
                  <c:v>2018 Q4</c:v>
                </c:pt>
                <c:pt idx="2">
                  <c:v>2019 Q1</c:v>
                </c:pt>
                <c:pt idx="3">
                  <c:v>2019 Q2</c:v>
                </c:pt>
                <c:pt idx="4">
                  <c:v>2019 Q3</c:v>
                </c:pt>
                <c:pt idx="5">
                  <c:v>2019 Q4</c:v>
                </c:pt>
                <c:pt idx="6">
                  <c:v>2020 Q1</c:v>
                </c:pt>
                <c:pt idx="7">
                  <c:v>2020 Q2</c:v>
                </c:pt>
                <c:pt idx="8">
                  <c:v>2020 Q3</c:v>
                </c:pt>
              </c:strCache>
            </c:strRef>
          </c:cat>
          <c:val>
            <c:numRef>
              <c:f>'3 - Fixed Line'!$BD$19:$BL$19</c:f>
              <c:numCache>
                <c:formatCode>0.0%</c:formatCode>
                <c:ptCount val="9"/>
                <c:pt idx="0">
                  <c:v>0.2422992561858513</c:v>
                </c:pt>
                <c:pt idx="1">
                  <c:v>0.24350035975508183</c:v>
                </c:pt>
                <c:pt idx="2">
                  <c:v>0.20397760783526001</c:v>
                </c:pt>
                <c:pt idx="3">
                  <c:v>0.20301913302121721</c:v>
                </c:pt>
                <c:pt idx="4">
                  <c:v>0.19960873377906255</c:v>
                </c:pt>
                <c:pt idx="5">
                  <c:v>0.20640143418960324</c:v>
                </c:pt>
                <c:pt idx="6">
                  <c:v>0.21522019073450827</c:v>
                </c:pt>
                <c:pt idx="7">
                  <c:v>0.2320078878030335</c:v>
                </c:pt>
                <c:pt idx="8">
                  <c:v>0.22666601928366026</c:v>
                </c:pt>
              </c:numCache>
            </c:numRef>
          </c:val>
          <c:smooth val="0"/>
          <c:extLst>
            <c:ext xmlns:c16="http://schemas.microsoft.com/office/drawing/2014/chart" uri="{C3380CC4-5D6E-409C-BE32-E72D297353CC}">
              <c16:uniqueId val="{00000000-DFC4-4202-82E3-22EF04285ABE}"/>
            </c:ext>
          </c:extLst>
        </c:ser>
        <c:dLbls>
          <c:showLegendKey val="0"/>
          <c:showVal val="0"/>
          <c:showCatName val="0"/>
          <c:showSerName val="0"/>
          <c:showPercent val="0"/>
          <c:showBubbleSize val="0"/>
        </c:dLbls>
        <c:marker val="1"/>
        <c:smooth val="0"/>
        <c:axId val="315141048"/>
        <c:axId val="315144968"/>
      </c:lineChart>
      <c:catAx>
        <c:axId val="315141048"/>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Arial"/>
                <a:ea typeface="Arial"/>
                <a:cs typeface="Arial"/>
              </a:defRPr>
            </a:pPr>
            <a:endParaRPr lang="en-US"/>
          </a:p>
        </c:txPr>
        <c:crossAx val="315144968"/>
        <c:crosses val="autoZero"/>
        <c:auto val="1"/>
        <c:lblAlgn val="ctr"/>
        <c:lblOffset val="100"/>
        <c:noMultiLvlLbl val="0"/>
      </c:catAx>
      <c:valAx>
        <c:axId val="315144968"/>
        <c:scaling>
          <c:orientation val="minMax"/>
          <c:max val="1"/>
        </c:scaling>
        <c:delete val="0"/>
        <c:axPos val="l"/>
        <c:majorGridlines>
          <c:spPr>
            <a:ln w="12700">
              <a:solidFill>
                <a:schemeClr val="bg1">
                  <a:lumMod val="75000"/>
                </a:schemeClr>
              </a:solidFill>
              <a:prstDash val="solid"/>
            </a:ln>
          </c:spPr>
        </c:majorGridlines>
        <c:numFmt formatCode="0%" sourceLinked="0"/>
        <c:majorTickMark val="none"/>
        <c:minorTickMark val="none"/>
        <c:tickLblPos val="nextTo"/>
        <c:spPr>
          <a:ln w="6350">
            <a:noFill/>
          </a:ln>
        </c:spPr>
        <c:txPr>
          <a:bodyPr rot="0" vert="horz"/>
          <a:lstStyle/>
          <a:p>
            <a:pPr>
              <a:defRPr sz="1100" b="1" i="0" u="none" strike="noStrike" baseline="0">
                <a:solidFill>
                  <a:srgbClr val="000000"/>
                </a:solidFill>
                <a:latin typeface="Arial"/>
                <a:ea typeface="Arial"/>
                <a:cs typeface="Arial"/>
              </a:defRPr>
            </a:pPr>
            <a:endParaRPr lang="en-US"/>
          </a:p>
        </c:txPr>
        <c:crossAx val="315141048"/>
        <c:crosses val="autoZero"/>
        <c:crossBetween val="between"/>
      </c:valAx>
      <c:spPr>
        <a:ln w="12700">
          <a:solidFill>
            <a:sysClr val="window" lastClr="FFFFFF">
              <a:lumMod val="75000"/>
            </a:sysClr>
          </a:solidFill>
        </a:ln>
      </c:spPr>
    </c:plotArea>
    <c:legend>
      <c:legendPos val="b"/>
      <c:overlay val="0"/>
      <c:spPr>
        <a:ln>
          <a:solidFill>
            <a:schemeClr val="bg1"/>
          </a:solidFill>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ln>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1249137" y="775608"/>
    <xdr:ext cx="10425792" cy="7415892"/>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2</xdr:col>
      <xdr:colOff>9070</xdr:colOff>
      <xdr:row>46</xdr:row>
      <xdr:rowOff>0</xdr:rowOff>
    </xdr:from>
    <xdr:to>
      <xdr:col>19</xdr:col>
      <xdr:colOff>91440</xdr:colOff>
      <xdr:row>85</xdr:row>
      <xdr:rowOff>60960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absoluteAnchor>
    <xdr:pos x="12153901" y="775607"/>
    <xdr:ext cx="10529206" cy="7402286"/>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twoCellAnchor>
    <xdr:from>
      <xdr:col>19</xdr:col>
      <xdr:colOff>590551</xdr:colOff>
      <xdr:row>45</xdr:row>
      <xdr:rowOff>121919</xdr:rowOff>
    </xdr:from>
    <xdr:to>
      <xdr:col>37</xdr:col>
      <xdr:colOff>171451</xdr:colOff>
      <xdr:row>85</xdr:row>
      <xdr:rowOff>45720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595312</xdr:colOff>
      <xdr:row>0</xdr:row>
      <xdr:rowOff>168388</xdr:rowOff>
    </xdr:from>
    <xdr:to>
      <xdr:col>73</xdr:col>
      <xdr:colOff>349250</xdr:colOff>
      <xdr:row>90</xdr:row>
      <xdr:rowOff>76200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595312" y="168388"/>
          <a:ext cx="44254738" cy="16367012"/>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absoluteAnchor>
    <xdr:pos x="23086219" y="762000"/>
    <xdr:ext cx="10298906" cy="7417594"/>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23081933" y="8298180"/>
    <xdr:ext cx="10334624" cy="7246620"/>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absoluteAnchor>
    <xdr:pos x="33813750" y="762000"/>
    <xdr:ext cx="10537031" cy="7417594"/>
    <xdr:graphicFrame macro="">
      <xdr:nvGraphicFramePr>
        <xdr:cNvPr id="9" name="Chart 8">
          <a:extLst>
            <a:ext uri="{FF2B5EF4-FFF2-40B4-BE49-F238E27FC236}">
              <a16:creationId xmlns:a16="http://schemas.microsoft.com/office/drawing/2014/main" id="{8E43BEDF-663B-4A79-AF83-6EFC2E358B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absoluteAnchor>
    <xdr:pos x="33813750" y="8328660"/>
    <xdr:ext cx="10537031" cy="7368540"/>
    <xdr:graphicFrame macro="">
      <xdr:nvGraphicFramePr>
        <xdr:cNvPr id="10" name="Chart 9">
          <a:extLst>
            <a:ext uri="{FF2B5EF4-FFF2-40B4-BE49-F238E27FC236}">
              <a16:creationId xmlns:a16="http://schemas.microsoft.com/office/drawing/2014/main" id="{00680CF8-2D6F-4E79-9166-AA3752E63B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0.94358</cdr:y>
    </cdr:from>
    <cdr:to>
      <cdr:x>0.15353</cdr:x>
      <cdr:y>0.98433</cdr:y>
    </cdr:to>
    <cdr:sp macro="" textlink="">
      <cdr:nvSpPr>
        <cdr:cNvPr id="2" name="TextBox 1"/>
        <cdr:cNvSpPr txBox="1"/>
      </cdr:nvSpPr>
      <cdr:spPr>
        <a:xfrm xmlns:a="http://schemas.openxmlformats.org/drawingml/2006/main">
          <a:off x="0" y="5734064"/>
          <a:ext cx="1428750" cy="2476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900" b="1">
              <a:latin typeface="Arial" pitchFamily="34" charset="0"/>
              <a:cs typeface="Arial" pitchFamily="34" charset="0"/>
            </a:rPr>
            <a:t>Source: Quarterly Key Data Questionnaire</a:t>
          </a:r>
        </a:p>
      </cdr:txBody>
    </cdr:sp>
  </cdr:relSizeAnchor>
</c:userShapes>
</file>

<file path=xl/drawings/drawing3.xml><?xml version="1.0" encoding="utf-8"?>
<c:userShapes xmlns:c="http://schemas.openxmlformats.org/drawingml/2006/chart">
  <cdr:relSizeAnchor xmlns:cdr="http://schemas.openxmlformats.org/drawingml/2006/chartDrawing">
    <cdr:from>
      <cdr:x>0.00548</cdr:x>
      <cdr:y>0.97161</cdr:y>
    </cdr:from>
    <cdr:to>
      <cdr:x>0.55406</cdr:x>
      <cdr:y>1</cdr:y>
    </cdr:to>
    <cdr:sp macro="" textlink="">
      <cdr:nvSpPr>
        <cdr:cNvPr id="2" name="TextBox 1"/>
        <cdr:cNvSpPr txBox="1"/>
      </cdr:nvSpPr>
      <cdr:spPr>
        <a:xfrm xmlns:a="http://schemas.openxmlformats.org/drawingml/2006/main">
          <a:off x="57735" y="6778587"/>
          <a:ext cx="5784573" cy="1980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latin typeface="Arial" panose="020B0604020202020204" pitchFamily="34" charset="0"/>
              <a:cs typeface="Arial" panose="020B0604020202020204" pitchFamily="34" charset="0"/>
            </a:rPr>
            <a:t>Source: ComReg Quarterly</a:t>
          </a:r>
          <a:r>
            <a:rPr lang="en-US" sz="900" b="1" baseline="0">
              <a:latin typeface="Arial" panose="020B0604020202020204" pitchFamily="34" charset="0"/>
              <a:cs typeface="Arial" panose="020B0604020202020204" pitchFamily="34" charset="0"/>
            </a:rPr>
            <a:t> Questionnaire</a:t>
          </a:r>
          <a:endParaRPr lang="en-US" sz="900" b="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0.96708</cdr:y>
    </cdr:from>
    <cdr:to>
      <cdr:x>0.27282</cdr:x>
      <cdr:y>1</cdr:y>
    </cdr:to>
    <cdr:sp macro="" textlink="">
      <cdr:nvSpPr>
        <cdr:cNvPr id="2" name="TextBox 1"/>
        <cdr:cNvSpPr txBox="1"/>
      </cdr:nvSpPr>
      <cdr:spPr>
        <a:xfrm xmlns:a="http://schemas.openxmlformats.org/drawingml/2006/main">
          <a:off x="0" y="5876925"/>
          <a:ext cx="2538842"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900" b="1">
              <a:latin typeface="Arial" pitchFamily="34" charset="0"/>
              <a:cs typeface="Arial" pitchFamily="34" charset="0"/>
            </a:rPr>
            <a:t>Source: Quarterly Key Data </a:t>
          </a:r>
          <a:r>
            <a:rPr lang="en-US" sz="900" b="1">
              <a:solidFill>
                <a:sysClr val="windowText" lastClr="000000"/>
              </a:solidFill>
              <a:latin typeface="Arial" pitchFamily="34" charset="0"/>
              <a:cs typeface="Arial" pitchFamily="34" charset="0"/>
            </a:rPr>
            <a:t>Questionnaire</a:t>
          </a:r>
        </a:p>
      </cdr:txBody>
    </cdr:sp>
  </cdr:relSizeAnchor>
</c:userShapes>
</file>

<file path=xl/drawings/drawing5.xml><?xml version="1.0" encoding="utf-8"?>
<c:userShapes xmlns:c="http://schemas.openxmlformats.org/drawingml/2006/chart">
  <cdr:relSizeAnchor xmlns:cdr="http://schemas.openxmlformats.org/drawingml/2006/chartDrawing">
    <cdr:from>
      <cdr:x>0.00334</cdr:x>
      <cdr:y>0.96838</cdr:y>
    </cdr:from>
    <cdr:to>
      <cdr:x>0.55091</cdr:x>
      <cdr:y>0.99677</cdr:y>
    </cdr:to>
    <cdr:sp macro="" textlink="">
      <cdr:nvSpPr>
        <cdr:cNvPr id="3" name="TextBox 1"/>
        <cdr:cNvSpPr txBox="1"/>
      </cdr:nvSpPr>
      <cdr:spPr>
        <a:xfrm xmlns:a="http://schemas.openxmlformats.org/drawingml/2006/main">
          <a:off x="34925" y="7194550"/>
          <a:ext cx="5725354" cy="2109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a:latin typeface="Arial" panose="020B0604020202020204" pitchFamily="34" charset="0"/>
              <a:cs typeface="Arial" panose="020B0604020202020204" pitchFamily="34" charset="0"/>
            </a:rPr>
            <a:t>Source: ComReg Quarterly</a:t>
          </a:r>
          <a:r>
            <a:rPr lang="en-US" sz="900" b="1" baseline="0">
              <a:latin typeface="Arial" panose="020B0604020202020204" pitchFamily="34" charset="0"/>
              <a:cs typeface="Arial" panose="020B0604020202020204" pitchFamily="34" charset="0"/>
            </a:rPr>
            <a:t> Questionnaire</a:t>
          </a:r>
          <a:endParaRPr lang="en-US" sz="900" b="1">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cdr:x>
      <cdr:y>0.96081</cdr:y>
    </cdr:from>
    <cdr:to>
      <cdr:x>0.24872</cdr:x>
      <cdr:y>0.99431</cdr:y>
    </cdr:to>
    <cdr:sp macro="" textlink="">
      <cdr:nvSpPr>
        <cdr:cNvPr id="2" name="TextBox 1"/>
        <cdr:cNvSpPr txBox="1"/>
      </cdr:nvSpPr>
      <cdr:spPr>
        <a:xfrm xmlns:a="http://schemas.openxmlformats.org/drawingml/2006/main">
          <a:off x="0" y="5838824"/>
          <a:ext cx="2314574" cy="2035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a:latin typeface="Arial" pitchFamily="34" charset="0"/>
              <a:cs typeface="Arial" pitchFamily="34" charset="0"/>
            </a:rPr>
            <a:t>Source: </a:t>
          </a:r>
          <a:r>
            <a:rPr lang="en-US" sz="900" b="1" i="0" baseline="0">
              <a:latin typeface="Arial" pitchFamily="34" charset="0"/>
              <a:cs typeface="Arial" pitchFamily="34" charset="0"/>
            </a:rPr>
            <a:t> </a:t>
          </a:r>
          <a:r>
            <a:rPr lang="en-US" sz="900" b="1" i="0">
              <a:latin typeface="Arial" pitchFamily="34" charset="0"/>
              <a:cs typeface="Arial" pitchFamily="34" charset="0"/>
            </a:rPr>
            <a:t>Quarterly Key Data</a:t>
          </a:r>
          <a:r>
            <a:rPr lang="en-US" sz="900" b="1" i="0" baseline="0">
              <a:latin typeface="Arial" pitchFamily="34" charset="0"/>
              <a:cs typeface="Arial" pitchFamily="34" charset="0"/>
            </a:rPr>
            <a:t> </a:t>
          </a:r>
          <a:r>
            <a:rPr lang="en-US" sz="900" b="1" i="0">
              <a:latin typeface="Arial" pitchFamily="34" charset="0"/>
              <a:cs typeface="Arial" pitchFamily="34" charset="0"/>
            </a:rPr>
            <a:t>Questionnaire</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0.97472</cdr:y>
    </cdr:from>
    <cdr:to>
      <cdr:x>0.12149</cdr:x>
      <cdr:y>0.99602</cdr:y>
    </cdr:to>
    <cdr:sp macro="" textlink="">
      <cdr:nvSpPr>
        <cdr:cNvPr id="2" name="Text Box 1"/>
        <cdr:cNvSpPr txBox="1">
          <a:spLocks xmlns:a="http://schemas.openxmlformats.org/drawingml/2006/main" noChangeArrowheads="1"/>
        </cdr:cNvSpPr>
      </cdr:nvSpPr>
      <cdr:spPr bwMode="auto">
        <a:xfrm xmlns:a="http://schemas.openxmlformats.org/drawingml/2006/main">
          <a:off x="0" y="5924559"/>
          <a:ext cx="1129733" cy="1294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1" i="0" strike="noStrike">
              <a:solidFill>
                <a:srgbClr val="000000"/>
              </a:solidFill>
              <a:latin typeface="Arial"/>
              <a:cs typeface="Arial"/>
            </a:rPr>
            <a:t>Source: FNP database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85"/>
  <sheetViews>
    <sheetView showGridLines="0" tabSelected="1" zoomScale="80" zoomScaleNormal="80" workbookViewId="0">
      <pane xSplit="47" topLeftCell="BG1" activePane="topRight" state="frozen"/>
      <selection pane="topRight" activeCell="BN4" sqref="BN4"/>
    </sheetView>
  </sheetViews>
  <sheetFormatPr defaultColWidth="9.109375" defaultRowHeight="15.6" x14ac:dyDescent="0.3"/>
  <cols>
    <col min="1" max="1" width="60.6640625" style="1" customWidth="1"/>
    <col min="2" max="47" width="14.6640625" style="1" hidden="1" customWidth="1"/>
    <col min="48" max="55" width="14.6640625" style="1" customWidth="1"/>
    <col min="56" max="56" width="14.5546875" style="1" customWidth="1"/>
    <col min="57" max="58" width="14.6640625" style="1" customWidth="1"/>
    <col min="59" max="59" width="11" style="1" bestFit="1" customWidth="1"/>
    <col min="60" max="64" width="14.6640625" style="1" customWidth="1"/>
    <col min="65" max="65" width="9.109375" style="1" customWidth="1"/>
    <col min="66" max="16384" width="9.109375" style="1"/>
  </cols>
  <sheetData>
    <row r="1" spans="1:65" s="7" customFormat="1" ht="18" x14ac:dyDescent="0.35">
      <c r="A1" s="10" t="s">
        <v>84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4"/>
      <c r="AU1" s="19"/>
      <c r="AV1" s="19"/>
      <c r="AW1" s="19"/>
      <c r="AX1" s="19"/>
    </row>
    <row r="2" spans="1:65" x14ac:dyDescent="0.3">
      <c r="A2" s="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12"/>
      <c r="AM2" s="12"/>
      <c r="AN2" s="12"/>
      <c r="AO2" s="12"/>
      <c r="AP2" s="12"/>
      <c r="AQ2" s="12"/>
      <c r="AR2" s="12"/>
      <c r="AS2" s="12"/>
      <c r="AT2" s="12"/>
      <c r="AU2" s="12"/>
      <c r="AV2" s="12"/>
      <c r="AW2" s="12"/>
      <c r="AX2" s="12"/>
      <c r="AY2" s="12"/>
      <c r="AZ2" s="12"/>
    </row>
    <row r="3" spans="1:65" x14ac:dyDescent="0.3">
      <c r="A3" s="9" t="s">
        <v>81</v>
      </c>
      <c r="B3" s="4" t="s">
        <v>20</v>
      </c>
      <c r="C3" s="4" t="s">
        <v>21</v>
      </c>
      <c r="D3" s="4" t="s">
        <v>22</v>
      </c>
      <c r="E3" s="4" t="s">
        <v>23</v>
      </c>
      <c r="F3" s="4" t="s">
        <v>24</v>
      </c>
      <c r="G3" s="4" t="s">
        <v>25</v>
      </c>
      <c r="H3" s="4" t="s">
        <v>26</v>
      </c>
      <c r="I3" s="4" t="s">
        <v>27</v>
      </c>
      <c r="J3" s="4" t="s">
        <v>28</v>
      </c>
      <c r="K3" s="4" t="s">
        <v>29</v>
      </c>
      <c r="L3" s="4" t="s">
        <v>30</v>
      </c>
      <c r="M3" s="4" t="s">
        <v>31</v>
      </c>
      <c r="N3" s="4" t="s">
        <v>32</v>
      </c>
      <c r="O3" s="4" t="s">
        <v>33</v>
      </c>
      <c r="P3" s="4" t="s">
        <v>34</v>
      </c>
      <c r="Q3" s="4" t="s">
        <v>35</v>
      </c>
      <c r="R3" s="4" t="s">
        <v>36</v>
      </c>
      <c r="S3" s="4" t="s">
        <v>37</v>
      </c>
      <c r="T3" s="4" t="s">
        <v>38</v>
      </c>
      <c r="U3" s="4" t="s">
        <v>39</v>
      </c>
      <c r="V3" s="4" t="s">
        <v>40</v>
      </c>
      <c r="W3" s="4" t="s">
        <v>41</v>
      </c>
      <c r="X3" s="4" t="s">
        <v>42</v>
      </c>
      <c r="Y3" s="4" t="s">
        <v>43</v>
      </c>
      <c r="Z3" s="4" t="s">
        <v>0</v>
      </c>
      <c r="AA3" s="4" t="s">
        <v>1</v>
      </c>
      <c r="AB3" s="4" t="s">
        <v>2</v>
      </c>
      <c r="AC3" s="4" t="s">
        <v>3</v>
      </c>
      <c r="AD3" s="4" t="s">
        <v>4</v>
      </c>
      <c r="AE3" s="4" t="s">
        <v>5</v>
      </c>
      <c r="AF3" s="4" t="s">
        <v>6</v>
      </c>
      <c r="AG3" s="4" t="s">
        <v>7</v>
      </c>
      <c r="AH3" s="4" t="s">
        <v>8</v>
      </c>
      <c r="AI3" s="4" t="s">
        <v>9</v>
      </c>
      <c r="AJ3" s="4" t="s">
        <v>10</v>
      </c>
      <c r="AK3" s="4" t="s">
        <v>11</v>
      </c>
      <c r="AL3" s="4" t="s">
        <v>12</v>
      </c>
      <c r="AM3" s="4" t="s">
        <v>13</v>
      </c>
      <c r="AN3" s="4" t="s">
        <v>14</v>
      </c>
      <c r="AO3" s="4" t="s">
        <v>15</v>
      </c>
      <c r="AP3" s="4" t="s">
        <v>16</v>
      </c>
      <c r="AQ3" s="4" t="s">
        <v>17</v>
      </c>
      <c r="AR3" s="4" t="s">
        <v>18</v>
      </c>
      <c r="AS3" s="4" t="s">
        <v>19</v>
      </c>
      <c r="AT3" s="5" t="s">
        <v>44</v>
      </c>
      <c r="AU3" s="4" t="s">
        <v>45</v>
      </c>
      <c r="AV3" s="4" t="s">
        <v>79</v>
      </c>
      <c r="AW3" s="4" t="s">
        <v>80</v>
      </c>
      <c r="AX3" s="4" t="s">
        <v>85</v>
      </c>
      <c r="AY3" s="4" t="s">
        <v>86</v>
      </c>
      <c r="AZ3" s="4" t="s">
        <v>103</v>
      </c>
      <c r="BA3" s="4" t="s">
        <v>104</v>
      </c>
      <c r="BB3" s="4" t="s">
        <v>106</v>
      </c>
      <c r="BC3" s="4" t="s">
        <v>107</v>
      </c>
      <c r="BD3" s="4" t="s">
        <v>108</v>
      </c>
      <c r="BE3" s="4" t="s">
        <v>109</v>
      </c>
      <c r="BF3" s="4" t="s">
        <v>110</v>
      </c>
      <c r="BG3" s="4" t="s">
        <v>111</v>
      </c>
      <c r="BH3" s="4" t="s">
        <v>113</v>
      </c>
      <c r="BI3" s="4" t="s">
        <v>115</v>
      </c>
      <c r="BJ3" s="4" t="s">
        <v>119</v>
      </c>
      <c r="BK3" s="4" t="s">
        <v>145</v>
      </c>
      <c r="BL3" s="4" t="s">
        <v>147</v>
      </c>
    </row>
    <row r="4" spans="1:65" x14ac:dyDescent="0.3">
      <c r="A4" s="3" t="s">
        <v>48</v>
      </c>
      <c r="B4" s="6">
        <v>323866</v>
      </c>
      <c r="C4" s="6">
        <v>314993</v>
      </c>
      <c r="D4" s="6">
        <v>309788</v>
      </c>
      <c r="E4" s="6">
        <v>295200</v>
      </c>
      <c r="F4" s="6">
        <v>319301</v>
      </c>
      <c r="G4" s="6">
        <v>324842</v>
      </c>
      <c r="H4" s="6">
        <v>330316</v>
      </c>
      <c r="I4" s="6">
        <v>324531</v>
      </c>
      <c r="J4" s="6">
        <v>328398</v>
      </c>
      <c r="K4" s="6">
        <v>316181</v>
      </c>
      <c r="L4" s="6">
        <v>325041</v>
      </c>
      <c r="M4" s="6">
        <v>319410</v>
      </c>
      <c r="N4" s="6">
        <v>319917</v>
      </c>
      <c r="O4" s="6">
        <v>317463</v>
      </c>
      <c r="P4" s="6">
        <v>313683</v>
      </c>
      <c r="Q4" s="6">
        <v>302409</v>
      </c>
      <c r="R4" s="6">
        <v>294626</v>
      </c>
      <c r="S4" s="6">
        <v>282396</v>
      </c>
      <c r="T4" s="6">
        <v>278664</v>
      </c>
      <c r="U4" s="6">
        <v>262406</v>
      </c>
      <c r="V4" s="6">
        <v>264267</v>
      </c>
      <c r="W4" s="6">
        <v>236124</v>
      </c>
      <c r="X4" s="6">
        <v>241432</v>
      </c>
      <c r="Y4" s="6">
        <v>240838</v>
      </c>
      <c r="Z4" s="6">
        <v>247391</v>
      </c>
      <c r="AA4" s="6">
        <v>243937</v>
      </c>
      <c r="AB4" s="6">
        <v>218621</v>
      </c>
      <c r="AC4" s="6">
        <v>211617</v>
      </c>
      <c r="AD4" s="6">
        <v>201238</v>
      </c>
      <c r="AE4" s="2">
        <v>195037</v>
      </c>
      <c r="AF4" s="2">
        <v>192038</v>
      </c>
      <c r="AG4" s="2">
        <v>188702</v>
      </c>
      <c r="AH4" s="2">
        <v>183906</v>
      </c>
      <c r="AI4" s="2">
        <v>183934</v>
      </c>
      <c r="AJ4" s="2">
        <v>177204</v>
      </c>
      <c r="AK4" s="2">
        <v>174416</v>
      </c>
      <c r="AL4" s="18">
        <v>169729</v>
      </c>
      <c r="AM4" s="18">
        <v>170767</v>
      </c>
      <c r="AN4" s="18">
        <v>162943</v>
      </c>
      <c r="AO4" s="2">
        <v>162310</v>
      </c>
      <c r="AP4" s="18">
        <v>138084</v>
      </c>
      <c r="AQ4" s="18">
        <v>161830</v>
      </c>
      <c r="AR4" s="18">
        <v>141666</v>
      </c>
      <c r="AS4" s="18">
        <v>163113</v>
      </c>
      <c r="AT4" s="18">
        <v>141389.14000000001</v>
      </c>
      <c r="AU4" s="18">
        <v>163676.908</v>
      </c>
      <c r="AV4" s="18">
        <v>163971.78899999999</v>
      </c>
      <c r="AW4" s="18">
        <v>154549.47700000001</v>
      </c>
      <c r="AX4" s="18">
        <v>149422.28599999999</v>
      </c>
      <c r="AY4" s="18">
        <v>144157.427</v>
      </c>
      <c r="AZ4" s="18">
        <v>143359.008</v>
      </c>
      <c r="BA4" s="18">
        <v>144724.82199999999</v>
      </c>
      <c r="BB4" s="18">
        <v>144885.10200000001</v>
      </c>
      <c r="BC4" s="18">
        <v>142938.307</v>
      </c>
      <c r="BD4" s="18">
        <v>140759.24100000001</v>
      </c>
      <c r="BE4" s="18">
        <v>137137.47899999999</v>
      </c>
      <c r="BF4" s="18">
        <v>134363.64199999999</v>
      </c>
      <c r="BG4" s="18">
        <v>132889.679</v>
      </c>
      <c r="BH4" s="18">
        <v>130946.24000000001</v>
      </c>
      <c r="BI4" s="18">
        <v>134837.82500000001</v>
      </c>
      <c r="BJ4" s="18">
        <v>129879.079</v>
      </c>
      <c r="BK4" s="18">
        <v>131214.40700000001</v>
      </c>
      <c r="BL4" s="18">
        <v>126751.235</v>
      </c>
      <c r="BM4" s="48"/>
    </row>
    <row r="5" spans="1:65" x14ac:dyDescent="0.3">
      <c r="A5" s="3" t="s">
        <v>49</v>
      </c>
      <c r="B5" s="6">
        <v>18913</v>
      </c>
      <c r="C5" s="6">
        <v>24030</v>
      </c>
      <c r="D5" s="6">
        <v>48300</v>
      </c>
      <c r="E5" s="6">
        <v>61711</v>
      </c>
      <c r="F5" s="6">
        <v>74742</v>
      </c>
      <c r="G5" s="6">
        <v>70094</v>
      </c>
      <c r="H5" s="6">
        <v>47749</v>
      </c>
      <c r="I5" s="6">
        <v>44771</v>
      </c>
      <c r="J5" s="6">
        <v>49636</v>
      </c>
      <c r="K5" s="6">
        <v>61347</v>
      </c>
      <c r="L5" s="6">
        <v>54700</v>
      </c>
      <c r="M5" s="6">
        <v>40129</v>
      </c>
      <c r="N5" s="6">
        <v>62365</v>
      </c>
      <c r="O5" s="6">
        <v>63265</v>
      </c>
      <c r="P5" s="6">
        <v>41826</v>
      </c>
      <c r="Q5" s="6">
        <v>61623</v>
      </c>
      <c r="R5" s="6">
        <v>65250</v>
      </c>
      <c r="S5" s="6">
        <v>67440</v>
      </c>
      <c r="T5" s="6">
        <v>64227</v>
      </c>
      <c r="U5" s="6">
        <v>64231</v>
      </c>
      <c r="V5" s="6">
        <v>68465</v>
      </c>
      <c r="W5" s="6">
        <v>70769</v>
      </c>
      <c r="X5" s="6">
        <v>74439</v>
      </c>
      <c r="Y5" s="6">
        <v>78530</v>
      </c>
      <c r="Z5" s="6">
        <v>81281</v>
      </c>
      <c r="AA5" s="6">
        <v>80511</v>
      </c>
      <c r="AB5" s="6">
        <v>78848</v>
      </c>
      <c r="AC5" s="6">
        <v>80829</v>
      </c>
      <c r="AD5" s="6">
        <v>79348</v>
      </c>
      <c r="AE5" s="2">
        <v>79850</v>
      </c>
      <c r="AF5" s="2">
        <v>80779</v>
      </c>
      <c r="AG5" s="2">
        <v>82094</v>
      </c>
      <c r="AH5" s="2">
        <v>82918</v>
      </c>
      <c r="AI5" s="2">
        <v>82880</v>
      </c>
      <c r="AJ5" s="2">
        <v>83925</v>
      </c>
      <c r="AK5" s="2">
        <v>84970</v>
      </c>
      <c r="AL5" s="18">
        <v>86950</v>
      </c>
      <c r="AM5" s="18">
        <v>84021</v>
      </c>
      <c r="AN5" s="18">
        <v>87237</v>
      </c>
      <c r="AO5" s="2">
        <v>87330.251000000004</v>
      </c>
      <c r="AP5" s="18">
        <v>88447.444019999995</v>
      </c>
      <c r="AQ5" s="18">
        <v>89623.890799999994</v>
      </c>
      <c r="AR5" s="18">
        <v>91188.872702092383</v>
      </c>
      <c r="AS5" s="18">
        <v>90885.447848868207</v>
      </c>
      <c r="AT5" s="18">
        <v>90409.124926454504</v>
      </c>
      <c r="AU5" s="18">
        <v>91872.285231908012</v>
      </c>
      <c r="AV5" s="18">
        <v>93663.426719898605</v>
      </c>
      <c r="AW5" s="18">
        <v>111445.924</v>
      </c>
      <c r="AX5" s="18">
        <v>110619.147</v>
      </c>
      <c r="AY5" s="18">
        <v>110643.45299999999</v>
      </c>
      <c r="AZ5" s="18">
        <v>111607.29</v>
      </c>
      <c r="BA5" s="18">
        <v>113630.444</v>
      </c>
      <c r="BB5" s="18">
        <v>116559.85</v>
      </c>
      <c r="BC5" s="18">
        <v>116160.553</v>
      </c>
      <c r="BD5" s="18">
        <v>118170.541</v>
      </c>
      <c r="BE5" s="18">
        <v>124477.784</v>
      </c>
      <c r="BF5" s="18">
        <v>123629.125</v>
      </c>
      <c r="BG5" s="18">
        <v>124694.58500000001</v>
      </c>
      <c r="BH5" s="18">
        <v>124204.439</v>
      </c>
      <c r="BI5" s="18">
        <v>125716.694</v>
      </c>
      <c r="BJ5" s="18">
        <v>126285</v>
      </c>
      <c r="BK5" s="18">
        <v>127977</v>
      </c>
      <c r="BL5" s="18">
        <v>131985</v>
      </c>
      <c r="BM5" s="48"/>
    </row>
    <row r="6" spans="1:65" x14ac:dyDescent="0.3">
      <c r="A6" s="3" t="s">
        <v>50</v>
      </c>
      <c r="B6" s="6"/>
      <c r="C6" s="6"/>
      <c r="D6" s="6"/>
      <c r="E6" s="6"/>
      <c r="F6" s="6"/>
      <c r="G6" s="6"/>
      <c r="H6" s="6"/>
      <c r="I6" s="6"/>
      <c r="J6" s="6"/>
      <c r="K6" s="6"/>
      <c r="L6" s="6"/>
      <c r="M6" s="6"/>
      <c r="N6" s="6"/>
      <c r="O6" s="6"/>
      <c r="P6" s="6"/>
      <c r="Q6" s="6"/>
      <c r="R6" s="6"/>
      <c r="S6" s="6"/>
      <c r="T6" s="6"/>
      <c r="U6" s="6"/>
      <c r="V6" s="6"/>
      <c r="W6" s="6"/>
      <c r="X6" s="6"/>
      <c r="Y6" s="6"/>
      <c r="Z6" s="6"/>
      <c r="AA6" s="6"/>
      <c r="AB6" s="6">
        <v>90099</v>
      </c>
      <c r="AC6" s="6">
        <v>74922</v>
      </c>
      <c r="AD6" s="6">
        <v>83877</v>
      </c>
      <c r="AE6" s="2">
        <v>88025</v>
      </c>
      <c r="AF6" s="2">
        <v>85191</v>
      </c>
      <c r="AG6" s="2">
        <v>91048</v>
      </c>
      <c r="AH6" s="2">
        <v>93121</v>
      </c>
      <c r="AI6" s="2">
        <v>74365</v>
      </c>
      <c r="AJ6" s="2">
        <v>80922</v>
      </c>
      <c r="AK6" s="2">
        <v>81246</v>
      </c>
      <c r="AL6" s="18">
        <v>76636</v>
      </c>
      <c r="AM6" s="18">
        <v>68964</v>
      </c>
      <c r="AN6" s="18">
        <v>71806</v>
      </c>
      <c r="AO6" s="2">
        <v>74351.395000000004</v>
      </c>
      <c r="AP6" s="18">
        <v>73913.773000000001</v>
      </c>
      <c r="AQ6" s="18">
        <v>77114.486000000004</v>
      </c>
      <c r="AR6" s="18">
        <v>77367.320999999996</v>
      </c>
      <c r="AS6" s="18">
        <v>77344.676999999996</v>
      </c>
      <c r="AT6" s="18">
        <v>76413.717999999993</v>
      </c>
      <c r="AU6" s="18">
        <v>88362.368000000002</v>
      </c>
      <c r="AV6" s="18">
        <v>83465.649000000005</v>
      </c>
      <c r="AW6" s="18">
        <v>83069.078999999998</v>
      </c>
      <c r="AX6" s="18">
        <v>84411.79</v>
      </c>
      <c r="AY6" s="18">
        <v>89587.774999999994</v>
      </c>
      <c r="AZ6" s="18">
        <v>78638.687999999995</v>
      </c>
      <c r="BA6" s="18">
        <v>82527.194000000003</v>
      </c>
      <c r="BB6" s="18">
        <v>83464.941000000006</v>
      </c>
      <c r="BC6" s="18">
        <v>86711.009000000005</v>
      </c>
      <c r="BD6" s="18">
        <v>79762.581889873196</v>
      </c>
      <c r="BE6" s="18">
        <v>83327.972932176504</v>
      </c>
      <c r="BF6" s="18">
        <v>78859.118709470495</v>
      </c>
      <c r="BG6" s="18">
        <v>80576.923073073704</v>
      </c>
      <c r="BH6" s="18">
        <v>77236.700326035701</v>
      </c>
      <c r="BI6" s="18">
        <v>82836.465043245102</v>
      </c>
      <c r="BJ6" s="18">
        <v>77952.334848985804</v>
      </c>
      <c r="BK6" s="18">
        <v>80663.5234165</v>
      </c>
      <c r="BL6" s="18">
        <v>77682.016000000003</v>
      </c>
      <c r="BM6" s="48"/>
    </row>
    <row r="7" spans="1:65" x14ac:dyDescent="0.3">
      <c r="A7" s="3" t="s">
        <v>53</v>
      </c>
      <c r="B7" s="6"/>
      <c r="C7" s="6"/>
      <c r="D7" s="6"/>
      <c r="E7" s="6"/>
      <c r="F7" s="6"/>
      <c r="G7" s="6"/>
      <c r="H7" s="6"/>
      <c r="I7" s="6"/>
      <c r="J7" s="6"/>
      <c r="K7" s="6"/>
      <c r="L7" s="6"/>
      <c r="M7" s="6"/>
      <c r="N7" s="6"/>
      <c r="O7" s="6"/>
      <c r="P7" s="6"/>
      <c r="Q7" s="6"/>
      <c r="R7" s="6"/>
      <c r="S7" s="6"/>
      <c r="T7" s="6"/>
      <c r="U7" s="6"/>
      <c r="V7" s="6"/>
      <c r="W7" s="6"/>
      <c r="X7" s="6"/>
      <c r="Y7" s="6"/>
      <c r="Z7" s="6"/>
      <c r="AA7" s="6"/>
      <c r="AB7" s="6">
        <v>387367</v>
      </c>
      <c r="AC7" s="6">
        <v>367368</v>
      </c>
      <c r="AD7" s="6">
        <v>364463</v>
      </c>
      <c r="AE7" s="2">
        <v>362912</v>
      </c>
      <c r="AF7" s="2">
        <v>339027</v>
      </c>
      <c r="AG7" s="2">
        <v>361844</v>
      </c>
      <c r="AH7" s="2">
        <v>361845</v>
      </c>
      <c r="AI7" s="2">
        <v>343280</v>
      </c>
      <c r="AJ7" s="2">
        <v>342052</v>
      </c>
      <c r="AK7" s="2">
        <v>340822</v>
      </c>
      <c r="AL7" s="18">
        <v>333315</v>
      </c>
      <c r="AM7" s="18">
        <v>323652</v>
      </c>
      <c r="AN7" s="18">
        <v>321986</v>
      </c>
      <c r="AO7" s="38">
        <v>323991.95199999999</v>
      </c>
      <c r="AP7" s="37">
        <v>319445.36599999998</v>
      </c>
      <c r="AQ7" s="37">
        <v>328368.36800000002</v>
      </c>
      <c r="AR7" s="37">
        <v>329411.701</v>
      </c>
      <c r="AS7" s="37">
        <v>331343.054</v>
      </c>
      <c r="AT7" s="37">
        <v>327401.98200000002</v>
      </c>
      <c r="AU7" s="37">
        <v>346101.36099999998</v>
      </c>
      <c r="AV7" s="37">
        <v>341100.86471989861</v>
      </c>
      <c r="AW7" s="37">
        <v>349064.48</v>
      </c>
      <c r="AX7" s="37">
        <v>344453.223</v>
      </c>
      <c r="AY7" s="37">
        <v>344388.65499999997</v>
      </c>
      <c r="AZ7" s="37">
        <v>333604.98599999998</v>
      </c>
      <c r="BA7" s="37">
        <v>340882.46</v>
      </c>
      <c r="BB7" s="37">
        <v>344909.89300000004</v>
      </c>
      <c r="BC7" s="37">
        <v>345809.86900000001</v>
      </c>
      <c r="BD7" s="37">
        <v>338692.3638898732</v>
      </c>
      <c r="BE7" s="37">
        <v>344943.23593217647</v>
      </c>
      <c r="BF7" s="37">
        <v>336851.88570947049</v>
      </c>
      <c r="BG7" s="37">
        <v>338161.1870730737</v>
      </c>
      <c r="BH7" s="37">
        <v>332387.37932603573</v>
      </c>
      <c r="BI7" s="37">
        <v>343390.98404324515</v>
      </c>
      <c r="BJ7" s="37">
        <v>334116.4138489858</v>
      </c>
      <c r="BK7" s="37">
        <v>339854.93041650002</v>
      </c>
      <c r="BL7" s="37">
        <v>336418.25099999999</v>
      </c>
      <c r="BM7" s="48"/>
    </row>
    <row r="8" spans="1:65" x14ac:dyDescent="0.3">
      <c r="A8" s="3" t="s">
        <v>51</v>
      </c>
      <c r="B8" s="6"/>
      <c r="C8" s="6"/>
      <c r="D8" s="6"/>
      <c r="E8" s="6"/>
      <c r="F8" s="6"/>
      <c r="G8" s="6"/>
      <c r="H8" s="6"/>
      <c r="I8" s="6"/>
      <c r="J8" s="6"/>
      <c r="K8" s="6"/>
      <c r="L8" s="6"/>
      <c r="M8" s="6"/>
      <c r="N8" s="6"/>
      <c r="O8" s="6"/>
      <c r="P8" s="6"/>
      <c r="Q8" s="6"/>
      <c r="R8" s="6"/>
      <c r="S8" s="6"/>
      <c r="T8" s="6"/>
      <c r="U8" s="6"/>
      <c r="V8" s="6"/>
      <c r="W8" s="6"/>
      <c r="X8" s="6"/>
      <c r="Y8" s="6"/>
      <c r="Z8" s="6"/>
      <c r="AA8" s="6"/>
      <c r="AB8" s="6">
        <v>114143</v>
      </c>
      <c r="AC8" s="6">
        <v>133825</v>
      </c>
      <c r="AD8" s="6">
        <v>141905</v>
      </c>
      <c r="AE8" s="2">
        <v>144135</v>
      </c>
      <c r="AF8" s="2">
        <v>147626</v>
      </c>
      <c r="AG8" s="2">
        <v>146879</v>
      </c>
      <c r="AH8" s="2">
        <v>117940</v>
      </c>
      <c r="AI8" s="2">
        <v>114690</v>
      </c>
      <c r="AJ8" s="2">
        <v>123785</v>
      </c>
      <c r="AK8" s="2">
        <v>137108</v>
      </c>
      <c r="AL8" s="18">
        <v>129487</v>
      </c>
      <c r="AM8" s="18">
        <v>128394</v>
      </c>
      <c r="AN8" s="18">
        <v>133341</v>
      </c>
      <c r="AO8" s="18">
        <v>134515</v>
      </c>
      <c r="AP8" s="18">
        <v>140638.90899999999</v>
      </c>
      <c r="AQ8" s="18">
        <v>143828.38099999999</v>
      </c>
      <c r="AR8" s="18">
        <v>145024.88400000002</v>
      </c>
      <c r="AS8" s="18">
        <v>146316.26895131369</v>
      </c>
      <c r="AT8" s="18">
        <v>147286.69272033469</v>
      </c>
      <c r="AU8" s="18">
        <v>151271.218924132</v>
      </c>
      <c r="AV8" s="37">
        <v>143407.2832065289</v>
      </c>
      <c r="AW8" s="37">
        <v>139533.66749987338</v>
      </c>
      <c r="AX8" s="37">
        <v>137921.73987896839</v>
      </c>
      <c r="AY8" s="37">
        <v>137193.1267532146</v>
      </c>
      <c r="AZ8" s="37">
        <v>136011.07537913951</v>
      </c>
      <c r="BA8" s="37">
        <v>135792.3403635381</v>
      </c>
      <c r="BB8" s="37">
        <v>135895.80222353569</v>
      </c>
      <c r="BC8" s="37">
        <v>134513.4433610038</v>
      </c>
      <c r="BD8" s="37">
        <v>130783.7299951163</v>
      </c>
      <c r="BE8" s="37">
        <v>129827.30909827781</v>
      </c>
      <c r="BF8" s="37">
        <v>130110.1363226476</v>
      </c>
      <c r="BG8" s="37">
        <v>127792.99925226241</v>
      </c>
      <c r="BH8" s="37">
        <v>130035.2290799741</v>
      </c>
      <c r="BI8" s="37">
        <v>130234.65399999998</v>
      </c>
      <c r="BJ8" s="37">
        <v>132397.6566906829</v>
      </c>
      <c r="BK8" s="37">
        <v>128456.1867678327</v>
      </c>
      <c r="BL8" s="37">
        <v>128702.5468470054</v>
      </c>
      <c r="BM8" s="48"/>
    </row>
    <row r="9" spans="1:65" x14ac:dyDescent="0.3">
      <c r="A9" s="1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48"/>
    </row>
    <row r="10" spans="1:65" x14ac:dyDescent="0.3">
      <c r="A10" s="9" t="s">
        <v>82</v>
      </c>
      <c r="B10" s="4" t="s">
        <v>20</v>
      </c>
      <c r="C10" s="4" t="s">
        <v>21</v>
      </c>
      <c r="D10" s="4" t="s">
        <v>22</v>
      </c>
      <c r="E10" s="4" t="s">
        <v>23</v>
      </c>
      <c r="F10" s="4" t="s">
        <v>24</v>
      </c>
      <c r="G10" s="4" t="s">
        <v>25</v>
      </c>
      <c r="H10" s="4" t="s">
        <v>26</v>
      </c>
      <c r="I10" s="4" t="s">
        <v>27</v>
      </c>
      <c r="J10" s="4" t="s">
        <v>28</v>
      </c>
      <c r="K10" s="4" t="s">
        <v>29</v>
      </c>
      <c r="L10" s="4" t="s">
        <v>30</v>
      </c>
      <c r="M10" s="4" t="s">
        <v>31</v>
      </c>
      <c r="N10" s="4" t="s">
        <v>32</v>
      </c>
      <c r="O10" s="4" t="s">
        <v>33</v>
      </c>
      <c r="P10" s="4" t="s">
        <v>34</v>
      </c>
      <c r="Q10" s="4" t="s">
        <v>35</v>
      </c>
      <c r="R10" s="4" t="s">
        <v>36</v>
      </c>
      <c r="S10" s="4" t="s">
        <v>37</v>
      </c>
      <c r="T10" s="4" t="s">
        <v>38</v>
      </c>
      <c r="U10" s="4" t="s">
        <v>39</v>
      </c>
      <c r="V10" s="4" t="s">
        <v>40</v>
      </c>
      <c r="W10" s="4" t="s">
        <v>41</v>
      </c>
      <c r="X10" s="4" t="s">
        <v>42</v>
      </c>
      <c r="Y10" s="4" t="s">
        <v>43</v>
      </c>
      <c r="Z10" s="4" t="s">
        <v>0</v>
      </c>
      <c r="AA10" s="4" t="s">
        <v>1</v>
      </c>
      <c r="AB10" s="4" t="s">
        <v>2</v>
      </c>
      <c r="AC10" s="4" t="s">
        <v>3</v>
      </c>
      <c r="AD10" s="4" t="s">
        <v>4</v>
      </c>
      <c r="AE10" s="4" t="s">
        <v>5</v>
      </c>
      <c r="AF10" s="4" t="s">
        <v>6</v>
      </c>
      <c r="AG10" s="4" t="s">
        <v>7</v>
      </c>
      <c r="AH10" s="4" t="s">
        <v>8</v>
      </c>
      <c r="AI10" s="4" t="s">
        <v>9</v>
      </c>
      <c r="AJ10" s="4" t="s">
        <v>10</v>
      </c>
      <c r="AK10" s="4" t="s">
        <v>11</v>
      </c>
      <c r="AL10" s="4" t="s">
        <v>12</v>
      </c>
      <c r="AM10" s="4" t="s">
        <v>13</v>
      </c>
      <c r="AN10" s="4" t="s">
        <v>14</v>
      </c>
      <c r="AO10" s="4" t="s">
        <v>15</v>
      </c>
      <c r="AP10" s="4" t="s">
        <v>16</v>
      </c>
      <c r="AQ10" s="4" t="s">
        <v>17</v>
      </c>
      <c r="AR10" s="4" t="s">
        <v>18</v>
      </c>
      <c r="AS10" s="4" t="s">
        <v>19</v>
      </c>
      <c r="AT10" s="5" t="s">
        <v>44</v>
      </c>
      <c r="AU10" s="4" t="s">
        <v>45</v>
      </c>
      <c r="AV10" s="4" t="s">
        <v>79</v>
      </c>
      <c r="AW10" s="4" t="s">
        <v>80</v>
      </c>
      <c r="AX10" s="4" t="s">
        <v>85</v>
      </c>
      <c r="AY10" s="4" t="s">
        <v>86</v>
      </c>
      <c r="AZ10" s="4" t="s">
        <v>103</v>
      </c>
      <c r="BA10" s="4" t="s">
        <v>104</v>
      </c>
      <c r="BB10" s="4" t="s">
        <v>106</v>
      </c>
      <c r="BC10" s="4" t="s">
        <v>107</v>
      </c>
      <c r="BD10" s="4" t="s">
        <v>108</v>
      </c>
      <c r="BE10" s="4" t="s">
        <v>109</v>
      </c>
      <c r="BF10" s="4" t="s">
        <v>110</v>
      </c>
      <c r="BG10" s="4" t="s">
        <v>111</v>
      </c>
      <c r="BH10" s="4" t="s">
        <v>113</v>
      </c>
      <c r="BI10" s="4" t="s">
        <v>115</v>
      </c>
      <c r="BJ10" s="4" t="s">
        <v>119</v>
      </c>
      <c r="BK10" s="4" t="s">
        <v>145</v>
      </c>
      <c r="BL10" s="4" t="s">
        <v>147</v>
      </c>
      <c r="BM10" s="48"/>
    </row>
    <row r="11" spans="1:65" x14ac:dyDescent="0.3">
      <c r="A11" s="3" t="s">
        <v>74</v>
      </c>
      <c r="B11" s="6"/>
      <c r="C11" s="6"/>
      <c r="D11" s="6"/>
      <c r="E11" s="6"/>
      <c r="F11" s="6"/>
      <c r="G11" s="6"/>
      <c r="H11" s="6"/>
      <c r="I11" s="6"/>
      <c r="J11" s="6"/>
      <c r="K11" s="6"/>
      <c r="L11" s="6"/>
      <c r="M11" s="6"/>
      <c r="N11" s="6"/>
      <c r="O11" s="6"/>
      <c r="P11" s="6"/>
      <c r="Q11" s="6"/>
      <c r="R11" s="6"/>
      <c r="S11" s="6"/>
      <c r="T11" s="6"/>
      <c r="U11" s="6"/>
      <c r="V11" s="6"/>
      <c r="W11" s="6"/>
      <c r="X11" s="6"/>
      <c r="Y11" s="6"/>
      <c r="Z11" s="6"/>
      <c r="AA11" s="6"/>
      <c r="AB11" s="6">
        <v>939022.09014366695</v>
      </c>
      <c r="AC11" s="6">
        <v>947039.72205459967</v>
      </c>
      <c r="AD11" s="6">
        <v>919627.81782496709</v>
      </c>
      <c r="AE11" s="6">
        <v>869408.40426900994</v>
      </c>
      <c r="AF11" s="6">
        <v>836413.21034750005</v>
      </c>
      <c r="AG11" s="6">
        <v>843648.17535220005</v>
      </c>
      <c r="AH11" s="6">
        <v>824978.33631449903</v>
      </c>
      <c r="AI11" s="6">
        <v>779671.03347963898</v>
      </c>
      <c r="AJ11" s="6">
        <v>749442.83342316095</v>
      </c>
      <c r="AK11" s="6">
        <v>751029.04670648603</v>
      </c>
      <c r="AL11" s="6">
        <v>734943.38334064104</v>
      </c>
      <c r="AM11" s="6">
        <v>661511.89091359999</v>
      </c>
      <c r="AN11" s="6">
        <v>649916.93999999994</v>
      </c>
      <c r="AO11" s="6">
        <v>628088.43000000005</v>
      </c>
      <c r="AP11" s="6">
        <v>617088.94900000002</v>
      </c>
      <c r="AQ11" s="6">
        <v>366789.413</v>
      </c>
      <c r="AR11" s="6">
        <v>363518.16800000001</v>
      </c>
      <c r="AS11" s="6">
        <v>541504.89800000004</v>
      </c>
      <c r="AT11" s="6">
        <v>525094.05099999998</v>
      </c>
      <c r="AU11" s="6">
        <v>491251.43599999999</v>
      </c>
      <c r="AV11" s="6">
        <v>481148.31129010441</v>
      </c>
      <c r="AW11" s="6">
        <v>460374.66798483639</v>
      </c>
      <c r="AX11" s="6">
        <v>450811.9011936665</v>
      </c>
      <c r="AY11" s="6">
        <v>424207.827482333</v>
      </c>
      <c r="AZ11" s="6">
        <v>407382.1986349998</v>
      </c>
      <c r="BA11" s="6">
        <v>396003.9380621665</v>
      </c>
      <c r="BB11" s="6">
        <v>392469.17293916654</v>
      </c>
      <c r="BC11" s="6">
        <v>350660.54880549997</v>
      </c>
      <c r="BD11" s="6">
        <v>342964.23050828488</v>
      </c>
      <c r="BE11" s="6">
        <v>331597.47796466656</v>
      </c>
      <c r="BF11" s="6">
        <v>314023.28351833322</v>
      </c>
      <c r="BG11" s="6">
        <v>286642.09742249979</v>
      </c>
      <c r="BH11" s="6">
        <v>281304.83973800001</v>
      </c>
      <c r="BI11" s="6">
        <v>265896.33701999998</v>
      </c>
      <c r="BJ11" s="6">
        <v>294862</v>
      </c>
      <c r="BK11" s="6">
        <v>335964.56967866601</v>
      </c>
      <c r="BL11" s="6">
        <v>276827</v>
      </c>
      <c r="BM11" s="48"/>
    </row>
    <row r="12" spans="1:65" x14ac:dyDescent="0.3">
      <c r="A12" s="3" t="s">
        <v>75</v>
      </c>
      <c r="B12" s="6"/>
      <c r="C12" s="6"/>
      <c r="D12" s="6"/>
      <c r="E12" s="6"/>
      <c r="F12" s="6"/>
      <c r="G12" s="6"/>
      <c r="H12" s="6"/>
      <c r="I12" s="6"/>
      <c r="J12" s="6"/>
      <c r="K12" s="6"/>
      <c r="L12" s="6"/>
      <c r="M12" s="6"/>
      <c r="N12" s="6"/>
      <c r="O12" s="6"/>
      <c r="P12" s="6"/>
      <c r="Q12" s="6"/>
      <c r="R12" s="6"/>
      <c r="S12" s="6"/>
      <c r="T12" s="6"/>
      <c r="U12" s="6"/>
      <c r="V12" s="6"/>
      <c r="W12" s="6"/>
      <c r="X12" s="6"/>
      <c r="Y12" s="6"/>
      <c r="Z12" s="6"/>
      <c r="AA12" s="6"/>
      <c r="AB12" s="6">
        <v>239083.447736667</v>
      </c>
      <c r="AC12" s="6">
        <v>239241.832180297</v>
      </c>
      <c r="AD12" s="6">
        <v>204901.7707931</v>
      </c>
      <c r="AE12" s="6">
        <v>193272.44036524999</v>
      </c>
      <c r="AF12" s="6">
        <v>183717.40277736701</v>
      </c>
      <c r="AG12" s="6">
        <v>184198.44086473301</v>
      </c>
      <c r="AH12" s="6">
        <v>176212.2893647</v>
      </c>
      <c r="AI12" s="6">
        <v>175086.151367994</v>
      </c>
      <c r="AJ12" s="6">
        <v>168114.82492913801</v>
      </c>
      <c r="AK12" s="6">
        <v>161789.40346389299</v>
      </c>
      <c r="AL12" s="6">
        <v>166363.519541991</v>
      </c>
      <c r="AM12" s="6">
        <v>179399.362673867</v>
      </c>
      <c r="AN12" s="6">
        <v>188767.94500000001</v>
      </c>
      <c r="AO12" s="6">
        <v>203361.02799999999</v>
      </c>
      <c r="AP12" s="6">
        <v>195053.853</v>
      </c>
      <c r="AQ12" s="6">
        <v>196728.535</v>
      </c>
      <c r="AR12" s="6">
        <v>211771.389</v>
      </c>
      <c r="AS12" s="6">
        <v>242166.02600000001</v>
      </c>
      <c r="AT12" s="6">
        <v>245238.31099999999</v>
      </c>
      <c r="AU12" s="6">
        <v>213616.367</v>
      </c>
      <c r="AV12" s="6">
        <v>245136.40380316682</v>
      </c>
      <c r="AW12" s="6">
        <v>267868.64325542049</v>
      </c>
      <c r="AX12" s="6">
        <v>221025.63723233319</v>
      </c>
      <c r="AY12" s="6">
        <v>203027.69942299969</v>
      </c>
      <c r="AZ12" s="6">
        <v>215680.4342296664</v>
      </c>
      <c r="BA12" s="6">
        <v>212688.93519416641</v>
      </c>
      <c r="BB12" s="6">
        <v>202290.0305748329</v>
      </c>
      <c r="BC12" s="6">
        <v>168555.75655483309</v>
      </c>
      <c r="BD12" s="6">
        <v>175100.76868486218</v>
      </c>
      <c r="BE12" s="6">
        <v>149300.31843833299</v>
      </c>
      <c r="BF12" s="6">
        <v>97963.495381833112</v>
      </c>
      <c r="BG12" s="6">
        <v>89841.733340499602</v>
      </c>
      <c r="BH12" s="6">
        <v>97730.841627333095</v>
      </c>
      <c r="BI12" s="6">
        <v>98242.941479999994</v>
      </c>
      <c r="BJ12" s="6">
        <v>90239</v>
      </c>
      <c r="BK12" s="6">
        <v>93118.635491833105</v>
      </c>
      <c r="BL12" s="6">
        <v>86434</v>
      </c>
      <c r="BM12" s="48"/>
    </row>
    <row r="13" spans="1:65" x14ac:dyDescent="0.3">
      <c r="A13" s="3" t="s">
        <v>76</v>
      </c>
      <c r="B13" s="6"/>
      <c r="C13" s="6"/>
      <c r="D13" s="6"/>
      <c r="E13" s="6"/>
      <c r="F13" s="6"/>
      <c r="G13" s="6"/>
      <c r="H13" s="6"/>
      <c r="I13" s="6"/>
      <c r="J13" s="6"/>
      <c r="K13" s="6"/>
      <c r="L13" s="6"/>
      <c r="M13" s="6"/>
      <c r="N13" s="6"/>
      <c r="O13" s="6"/>
      <c r="P13" s="6"/>
      <c r="Q13" s="6"/>
      <c r="R13" s="6"/>
      <c r="S13" s="6"/>
      <c r="T13" s="6"/>
      <c r="U13" s="6"/>
      <c r="V13" s="6"/>
      <c r="W13" s="6"/>
      <c r="X13" s="6"/>
      <c r="Y13" s="6"/>
      <c r="Z13" s="6"/>
      <c r="AA13" s="6"/>
      <c r="AB13" s="6">
        <v>222972.36163</v>
      </c>
      <c r="AC13" s="6">
        <v>214005.89397390001</v>
      </c>
      <c r="AD13" s="6">
        <v>200853.50867293301</v>
      </c>
      <c r="AE13" s="6">
        <v>199804.921442083</v>
      </c>
      <c r="AF13" s="6">
        <v>193736.67631283301</v>
      </c>
      <c r="AG13" s="6">
        <v>183913.98393416699</v>
      </c>
      <c r="AH13" s="6">
        <v>178418.818222678</v>
      </c>
      <c r="AI13" s="6">
        <v>176197.39819347698</v>
      </c>
      <c r="AJ13" s="6">
        <v>173741.27528321699</v>
      </c>
      <c r="AK13" s="6">
        <v>166228.79511363199</v>
      </c>
      <c r="AL13" s="6">
        <v>164142.62436437799</v>
      </c>
      <c r="AM13" s="6">
        <v>141128.06119136399</v>
      </c>
      <c r="AN13" s="6">
        <v>140616</v>
      </c>
      <c r="AO13" s="6">
        <v>150078.465</v>
      </c>
      <c r="AP13" s="6">
        <v>149704.97</v>
      </c>
      <c r="AQ13" s="6">
        <v>148136.53899999999</v>
      </c>
      <c r="AR13" s="6">
        <v>147961.36300000001</v>
      </c>
      <c r="AS13" s="6">
        <v>143413.41500000001</v>
      </c>
      <c r="AT13" s="6">
        <v>142434.391</v>
      </c>
      <c r="AU13" s="6">
        <v>140991.88099999999</v>
      </c>
      <c r="AV13" s="6">
        <v>140785.2738215579</v>
      </c>
      <c r="AW13" s="6">
        <v>137121.53420318049</v>
      </c>
      <c r="AX13" s="6">
        <v>139904.86226099989</v>
      </c>
      <c r="AY13" s="6">
        <v>135779.64867133298</v>
      </c>
      <c r="AZ13" s="6">
        <v>133523.00475033329</v>
      </c>
      <c r="BA13" s="6">
        <v>135514.2586251664</v>
      </c>
      <c r="BB13" s="6">
        <v>135630.73165933311</v>
      </c>
      <c r="BC13" s="6">
        <v>128816.66425099969</v>
      </c>
      <c r="BD13" s="6">
        <v>128156.47609939569</v>
      </c>
      <c r="BE13" s="6">
        <v>125365.9744471663</v>
      </c>
      <c r="BF13" s="6">
        <v>122472.0389994998</v>
      </c>
      <c r="BG13" s="6">
        <v>120469.97824583302</v>
      </c>
      <c r="BH13" s="6">
        <v>119182.7782829997</v>
      </c>
      <c r="BI13" s="6">
        <v>111866.76575000001</v>
      </c>
      <c r="BJ13" s="6">
        <v>123161</v>
      </c>
      <c r="BK13" s="6">
        <v>157588.40723149999</v>
      </c>
      <c r="BL13" s="6">
        <v>139441</v>
      </c>
      <c r="BM13" s="48"/>
    </row>
    <row r="14" spans="1:65" x14ac:dyDescent="0.3">
      <c r="A14" s="3" t="s">
        <v>77</v>
      </c>
      <c r="B14" s="6"/>
      <c r="C14" s="6"/>
      <c r="D14" s="6"/>
      <c r="E14" s="6"/>
      <c r="F14" s="6"/>
      <c r="G14" s="6"/>
      <c r="H14" s="6"/>
      <c r="I14" s="6"/>
      <c r="J14" s="6"/>
      <c r="K14" s="6"/>
      <c r="L14" s="6"/>
      <c r="M14" s="6"/>
      <c r="N14" s="6"/>
      <c r="O14" s="6"/>
      <c r="P14" s="6"/>
      <c r="Q14" s="6"/>
      <c r="R14" s="6"/>
      <c r="S14" s="6"/>
      <c r="T14" s="6"/>
      <c r="U14" s="6"/>
      <c r="V14" s="6"/>
      <c r="W14" s="6"/>
      <c r="X14" s="6"/>
      <c r="Y14" s="6"/>
      <c r="Z14" s="6"/>
      <c r="AA14" s="6"/>
      <c r="AB14" s="6">
        <v>221625.22923166631</v>
      </c>
      <c r="AC14" s="6">
        <v>216644.79392329667</v>
      </c>
      <c r="AD14" s="6">
        <v>190754.11028990001</v>
      </c>
      <c r="AE14" s="6">
        <v>186402.06293671101</v>
      </c>
      <c r="AF14" s="6">
        <v>183948.36829809999</v>
      </c>
      <c r="AG14" s="6">
        <v>185234.61087043301</v>
      </c>
      <c r="AH14" s="6">
        <v>191313.04814896898</v>
      </c>
      <c r="AI14" s="6">
        <v>186407.267028295</v>
      </c>
      <c r="AJ14" s="6">
        <v>166490.879409124</v>
      </c>
      <c r="AK14" s="6">
        <v>178062.81693138901</v>
      </c>
      <c r="AL14" s="6">
        <v>176231.89674741367</v>
      </c>
      <c r="AM14" s="6">
        <v>171230.064338533</v>
      </c>
      <c r="AN14" s="6">
        <v>166507.08300000001</v>
      </c>
      <c r="AO14" s="6">
        <v>163698.28599999999</v>
      </c>
      <c r="AP14" s="6">
        <v>175331.72</v>
      </c>
      <c r="AQ14" s="6">
        <v>167195.41099999999</v>
      </c>
      <c r="AR14" s="6">
        <v>174128.818</v>
      </c>
      <c r="AS14" s="6">
        <v>165342.283</v>
      </c>
      <c r="AT14" s="6">
        <v>169393.04199999999</v>
      </c>
      <c r="AU14" s="6">
        <v>164180.66600000003</v>
      </c>
      <c r="AV14" s="6">
        <v>164794.6562338972</v>
      </c>
      <c r="AW14" s="6">
        <v>156692.51897899527</v>
      </c>
      <c r="AX14" s="6">
        <v>161086.79942238549</v>
      </c>
      <c r="AY14" s="6">
        <v>154533.94393854329</v>
      </c>
      <c r="AZ14" s="6">
        <v>147075.36526266631</v>
      </c>
      <c r="BA14" s="6">
        <v>152488.9597348847</v>
      </c>
      <c r="BB14" s="6">
        <v>151924.23027941032</v>
      </c>
      <c r="BC14" s="6">
        <v>138491.20869170749</v>
      </c>
      <c r="BD14" s="6">
        <v>146277.26375729201</v>
      </c>
      <c r="BE14" s="6">
        <v>137208.70772066631</v>
      </c>
      <c r="BF14" s="6">
        <v>134577.99912299949</v>
      </c>
      <c r="BG14" s="6">
        <v>119663.1156054454</v>
      </c>
      <c r="BH14" s="6">
        <v>122643.4868893956</v>
      </c>
      <c r="BI14" s="6">
        <v>118381.12889000001</v>
      </c>
      <c r="BJ14" s="6">
        <v>134726</v>
      </c>
      <c r="BK14" s="6">
        <v>137808.066248833</v>
      </c>
      <c r="BL14" s="6">
        <v>135766</v>
      </c>
      <c r="BM14" s="48"/>
    </row>
    <row r="15" spans="1:65" x14ac:dyDescent="0.3">
      <c r="A15" s="3" t="s">
        <v>52</v>
      </c>
      <c r="B15" s="6"/>
      <c r="C15" s="6"/>
      <c r="D15" s="6"/>
      <c r="E15" s="6"/>
      <c r="F15" s="6"/>
      <c r="G15" s="6"/>
      <c r="H15" s="6"/>
      <c r="I15" s="6"/>
      <c r="J15" s="6"/>
      <c r="K15" s="6"/>
      <c r="L15" s="6"/>
      <c r="M15" s="6"/>
      <c r="N15" s="6"/>
      <c r="O15" s="6"/>
      <c r="P15" s="6"/>
      <c r="Q15" s="6"/>
      <c r="R15" s="6"/>
      <c r="S15" s="6"/>
      <c r="T15" s="6"/>
      <c r="U15" s="6"/>
      <c r="V15" s="6"/>
      <c r="W15" s="6"/>
      <c r="X15" s="6"/>
      <c r="Y15" s="6"/>
      <c r="Z15" s="6"/>
      <c r="AA15" s="6"/>
      <c r="AB15" s="6">
        <v>1641703.3187639997</v>
      </c>
      <c r="AC15" s="6">
        <v>1616951.242133993</v>
      </c>
      <c r="AD15" s="6">
        <v>1516137.2073909</v>
      </c>
      <c r="AE15" s="6">
        <v>1449268.0190330541</v>
      </c>
      <c r="AF15" s="6">
        <v>1399906.0477338999</v>
      </c>
      <c r="AG15" s="6">
        <v>1398895.2319434332</v>
      </c>
      <c r="AH15" s="6">
        <v>1370922.5112508459</v>
      </c>
      <c r="AI15" s="6">
        <v>1317361.8500694199</v>
      </c>
      <c r="AJ15" s="6">
        <v>1238789.81304466</v>
      </c>
      <c r="AK15" s="6">
        <v>1238110.06221749</v>
      </c>
      <c r="AL15" s="6">
        <v>1241881.4242134243</v>
      </c>
      <c r="AM15" s="6">
        <v>1172440.3691402599</v>
      </c>
      <c r="AN15" s="6">
        <v>1164807.9870000002</v>
      </c>
      <c r="AO15" s="6">
        <v>1147126.209</v>
      </c>
      <c r="AP15" s="6">
        <v>1137179.4920000001</v>
      </c>
      <c r="AQ15" s="6">
        <v>1078850.2779999999</v>
      </c>
      <c r="AR15" s="6">
        <v>1087379.9280000001</v>
      </c>
      <c r="AS15" s="6">
        <v>1094616.6220000002</v>
      </c>
      <c r="AT15" s="6">
        <v>1082140.9850000001</v>
      </c>
      <c r="AU15" s="6">
        <v>1011940.3689999999</v>
      </c>
      <c r="AV15" s="6">
        <v>1031864.6451487263</v>
      </c>
      <c r="AW15" s="6">
        <v>1022057.3644224326</v>
      </c>
      <c r="AX15" s="6">
        <v>972829.20010938507</v>
      </c>
      <c r="AY15" s="6">
        <v>917549.11951520899</v>
      </c>
      <c r="AZ15" s="6">
        <v>903661.00287766568</v>
      </c>
      <c r="BA15" s="6">
        <v>896696.09161638399</v>
      </c>
      <c r="BB15" s="6">
        <v>882314.16545274295</v>
      </c>
      <c r="BC15" s="6">
        <v>786524.17830304021</v>
      </c>
      <c r="BD15" s="6">
        <v>792498.73904983466</v>
      </c>
      <c r="BE15" s="6">
        <v>743472.47857083217</v>
      </c>
      <c r="BF15" s="6">
        <v>669036.81702266564</v>
      </c>
      <c r="BG15" s="6">
        <v>616616.92461427778</v>
      </c>
      <c r="BH15" s="6">
        <v>620861.94653772842</v>
      </c>
      <c r="BI15" s="6">
        <v>594387.17313999997</v>
      </c>
      <c r="BJ15" s="6">
        <v>642988</v>
      </c>
      <c r="BK15" s="6">
        <v>724479.67865083204</v>
      </c>
      <c r="BL15" s="6">
        <v>638468</v>
      </c>
      <c r="BM15" s="48"/>
    </row>
    <row r="16" spans="1:65" x14ac:dyDescent="0.3">
      <c r="A16" s="1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8"/>
    </row>
    <row r="17" spans="1:65" x14ac:dyDescent="0.3">
      <c r="A17" s="9" t="s">
        <v>116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5"/>
      <c r="AU17" s="4"/>
      <c r="AV17" s="4" t="s">
        <v>79</v>
      </c>
      <c r="AW17" s="4" t="s">
        <v>80</v>
      </c>
      <c r="AX17" s="4" t="s">
        <v>85</v>
      </c>
      <c r="AY17" s="4" t="s">
        <v>86</v>
      </c>
      <c r="AZ17" s="4" t="s">
        <v>103</v>
      </c>
      <c r="BA17" s="4" t="s">
        <v>104</v>
      </c>
      <c r="BB17" s="4" t="s">
        <v>106</v>
      </c>
      <c r="BC17" s="4" t="s">
        <v>107</v>
      </c>
      <c r="BD17" s="4" t="s">
        <v>108</v>
      </c>
      <c r="BE17" s="4" t="s">
        <v>109</v>
      </c>
      <c r="BF17" s="4" t="s">
        <v>110</v>
      </c>
      <c r="BG17" s="4" t="s">
        <v>111</v>
      </c>
      <c r="BH17" s="4" t="s">
        <v>113</v>
      </c>
      <c r="BI17" s="4" t="s">
        <v>115</v>
      </c>
      <c r="BJ17" s="4" t="s">
        <v>119</v>
      </c>
      <c r="BK17" s="4" t="s">
        <v>145</v>
      </c>
      <c r="BL17" s="4" t="s">
        <v>147</v>
      </c>
      <c r="BM17" s="48"/>
    </row>
    <row r="18" spans="1:65" x14ac:dyDescent="0.3">
      <c r="A18" s="44" t="s">
        <v>117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3">
        <v>192552.11076605489</v>
      </c>
      <c r="AW18" s="43">
        <v>203685.98574868593</v>
      </c>
      <c r="AX18" s="43">
        <v>173278.46896666661</v>
      </c>
      <c r="AY18" s="43">
        <v>175244.02180333307</v>
      </c>
      <c r="AZ18" s="43">
        <v>179331.67982333328</v>
      </c>
      <c r="BA18" s="43">
        <v>197480.04729666669</v>
      </c>
      <c r="BB18" s="43">
        <v>207545.1001366665</v>
      </c>
      <c r="BC18" s="43">
        <v>183824.49600000001</v>
      </c>
      <c r="BD18" s="43">
        <v>192021.85500000001</v>
      </c>
      <c r="BE18" s="43">
        <v>181035.81599999999</v>
      </c>
      <c r="BF18" s="43">
        <v>136468.5294899999</v>
      </c>
      <c r="BG18" s="43">
        <v>125185.03344139992</v>
      </c>
      <c r="BH18" s="43">
        <v>123929.467</v>
      </c>
      <c r="BI18" s="43">
        <v>122682.36500000001</v>
      </c>
      <c r="BJ18" s="43">
        <v>138384</v>
      </c>
      <c r="BK18" s="43">
        <v>168085</v>
      </c>
      <c r="BL18" s="43">
        <v>144719</v>
      </c>
      <c r="BM18" s="48"/>
    </row>
    <row r="19" spans="1:65" x14ac:dyDescent="0.3">
      <c r="A19" s="44" t="s">
        <v>118</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f>AV18/AV15</f>
        <v>0.18660597751006544</v>
      </c>
      <c r="AW19" s="44">
        <f t="shared" ref="AW19:BI19" si="0">AW18/AW15</f>
        <v>0.19929016984657161</v>
      </c>
      <c r="AX19" s="44">
        <f t="shared" si="0"/>
        <v>0.1781180796661769</v>
      </c>
      <c r="AY19" s="44">
        <f t="shared" si="0"/>
        <v>0.19099143367487945</v>
      </c>
      <c r="AZ19" s="44">
        <f t="shared" si="0"/>
        <v>0.19845017019906805</v>
      </c>
      <c r="BA19" s="44">
        <f t="shared" si="0"/>
        <v>0.22023074388635869</v>
      </c>
      <c r="BB19" s="44">
        <f t="shared" si="0"/>
        <v>0.23522811744744984</v>
      </c>
      <c r="BC19" s="44">
        <f t="shared" si="0"/>
        <v>0.2337175398683983</v>
      </c>
      <c r="BD19" s="44">
        <f t="shared" si="0"/>
        <v>0.2422992561858513</v>
      </c>
      <c r="BE19" s="44">
        <f t="shared" si="0"/>
        <v>0.24350035975508183</v>
      </c>
      <c r="BF19" s="44">
        <f t="shared" si="0"/>
        <v>0.20397760783526001</v>
      </c>
      <c r="BG19" s="44">
        <f t="shared" si="0"/>
        <v>0.20301913302121721</v>
      </c>
      <c r="BH19" s="44">
        <f t="shared" si="0"/>
        <v>0.19960873377906255</v>
      </c>
      <c r="BI19" s="44">
        <f t="shared" si="0"/>
        <v>0.20640143418960324</v>
      </c>
      <c r="BJ19" s="44">
        <f t="shared" ref="BJ19:BK19" si="1">BJ18/BJ15</f>
        <v>0.21522019073450827</v>
      </c>
      <c r="BK19" s="44">
        <f t="shared" si="1"/>
        <v>0.2320078878030335</v>
      </c>
      <c r="BL19" s="44">
        <f t="shared" ref="BL19" si="2">BL18/BL15</f>
        <v>0.22666601928366026</v>
      </c>
    </row>
    <row r="20" spans="1:65" x14ac:dyDescent="0.3">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row>
    <row r="21" spans="1:65" x14ac:dyDescent="0.3">
      <c r="A21" s="9" t="s">
        <v>47</v>
      </c>
      <c r="B21" s="4" t="s">
        <v>20</v>
      </c>
      <c r="C21" s="4" t="s">
        <v>21</v>
      </c>
      <c r="D21" s="4" t="s">
        <v>22</v>
      </c>
      <c r="E21" s="4" t="s">
        <v>23</v>
      </c>
      <c r="F21" s="4" t="s">
        <v>24</v>
      </c>
      <c r="G21" s="4" t="s">
        <v>25</v>
      </c>
      <c r="H21" s="4" t="s">
        <v>26</v>
      </c>
      <c r="I21" s="4" t="s">
        <v>27</v>
      </c>
      <c r="J21" s="4" t="s">
        <v>28</v>
      </c>
      <c r="K21" s="4" t="s">
        <v>29</v>
      </c>
      <c r="L21" s="4" t="s">
        <v>30</v>
      </c>
      <c r="M21" s="4" t="s">
        <v>31</v>
      </c>
      <c r="N21" s="4" t="s">
        <v>32</v>
      </c>
      <c r="O21" s="4" t="s">
        <v>33</v>
      </c>
      <c r="P21" s="4" t="s">
        <v>34</v>
      </c>
      <c r="Q21" s="4" t="s">
        <v>35</v>
      </c>
      <c r="R21" s="4" t="s">
        <v>36</v>
      </c>
      <c r="S21" s="4" t="s">
        <v>37</v>
      </c>
      <c r="T21" s="4" t="s">
        <v>38</v>
      </c>
      <c r="U21" s="4" t="s">
        <v>39</v>
      </c>
      <c r="V21" s="4" t="s">
        <v>40</v>
      </c>
      <c r="W21" s="4" t="s">
        <v>41</v>
      </c>
      <c r="X21" s="4" t="s">
        <v>42</v>
      </c>
      <c r="Y21" s="4" t="s">
        <v>43</v>
      </c>
      <c r="Z21" s="4" t="s">
        <v>0</v>
      </c>
      <c r="AA21" s="4" t="s">
        <v>1</v>
      </c>
      <c r="AB21" s="4" t="s">
        <v>2</v>
      </c>
      <c r="AC21" s="4" t="s">
        <v>3</v>
      </c>
      <c r="AD21" s="4" t="s">
        <v>4</v>
      </c>
      <c r="AE21" s="4" t="s">
        <v>5</v>
      </c>
      <c r="AF21" s="4" t="s">
        <v>6</v>
      </c>
      <c r="AG21" s="4" t="s">
        <v>7</v>
      </c>
      <c r="AH21" s="4" t="s">
        <v>8</v>
      </c>
      <c r="AI21" s="4" t="s">
        <v>9</v>
      </c>
      <c r="AJ21" s="4" t="s">
        <v>10</v>
      </c>
      <c r="AK21" s="4" t="s">
        <v>11</v>
      </c>
      <c r="AL21" s="4" t="s">
        <v>12</v>
      </c>
      <c r="AM21" s="4" t="s">
        <v>13</v>
      </c>
      <c r="AN21" s="4" t="s">
        <v>14</v>
      </c>
      <c r="AO21" s="4" t="s">
        <v>15</v>
      </c>
      <c r="AP21" s="4" t="s">
        <v>16</v>
      </c>
      <c r="AQ21" s="4" t="s">
        <v>17</v>
      </c>
      <c r="AR21" s="4" t="s">
        <v>18</v>
      </c>
      <c r="AS21" s="4" t="s">
        <v>19</v>
      </c>
      <c r="AT21" s="5" t="s">
        <v>44</v>
      </c>
      <c r="AU21" s="4" t="s">
        <v>45</v>
      </c>
      <c r="AV21" s="4" t="s">
        <v>79</v>
      </c>
      <c r="AW21" s="4" t="s">
        <v>80</v>
      </c>
      <c r="AX21" s="4" t="s">
        <v>85</v>
      </c>
      <c r="AY21" s="4" t="s">
        <v>86</v>
      </c>
      <c r="AZ21" s="4" t="s">
        <v>103</v>
      </c>
      <c r="BA21" s="4" t="s">
        <v>104</v>
      </c>
      <c r="BB21" s="4" t="s">
        <v>106</v>
      </c>
      <c r="BC21" s="4" t="s">
        <v>107</v>
      </c>
      <c r="BD21" s="4" t="s">
        <v>108</v>
      </c>
      <c r="BE21" s="4" t="s">
        <v>109</v>
      </c>
      <c r="BF21" s="4" t="s">
        <v>110</v>
      </c>
      <c r="BG21" s="4" t="s">
        <v>111</v>
      </c>
      <c r="BH21" s="4" t="s">
        <v>113</v>
      </c>
      <c r="BI21" s="4" t="s">
        <v>115</v>
      </c>
      <c r="BJ21" s="4" t="s">
        <v>119</v>
      </c>
      <c r="BK21" s="4" t="s">
        <v>145</v>
      </c>
      <c r="BL21" s="4" t="s">
        <v>147</v>
      </c>
    </row>
    <row r="22" spans="1:65" x14ac:dyDescent="0.3">
      <c r="A22" s="3" t="s">
        <v>66</v>
      </c>
      <c r="B22" s="6"/>
      <c r="C22" s="6"/>
      <c r="D22" s="6"/>
      <c r="E22" s="6"/>
      <c r="F22" s="6"/>
      <c r="G22" s="6"/>
      <c r="H22" s="6"/>
      <c r="I22" s="6"/>
      <c r="J22" s="6"/>
      <c r="K22" s="6"/>
      <c r="L22" s="6"/>
      <c r="M22" s="6"/>
      <c r="N22" s="6"/>
      <c r="O22" s="6"/>
      <c r="P22" s="6"/>
      <c r="Q22" s="6"/>
      <c r="R22" s="6"/>
      <c r="S22" s="6"/>
      <c r="T22" s="6"/>
      <c r="U22" s="6"/>
      <c r="V22" s="6">
        <v>98868</v>
      </c>
      <c r="W22" s="6">
        <v>113464</v>
      </c>
      <c r="X22" s="6">
        <v>128413</v>
      </c>
      <c r="Y22" s="6">
        <v>144413</v>
      </c>
      <c r="Z22" s="6">
        <v>162296</v>
      </c>
      <c r="AA22" s="6">
        <v>177863</v>
      </c>
      <c r="AB22" s="6">
        <v>199640</v>
      </c>
      <c r="AC22" s="6">
        <v>210253</v>
      </c>
      <c r="AD22" s="6">
        <v>237220</v>
      </c>
      <c r="AE22" s="6">
        <v>254804</v>
      </c>
      <c r="AF22" s="6">
        <v>263846</v>
      </c>
      <c r="AG22" s="6">
        <v>277315</v>
      </c>
      <c r="AH22" s="6">
        <v>291904</v>
      </c>
      <c r="AI22" s="6">
        <v>304783</v>
      </c>
      <c r="AJ22" s="6">
        <v>317199</v>
      </c>
      <c r="AK22" s="6">
        <v>329418</v>
      </c>
      <c r="AL22" s="6">
        <v>347010</v>
      </c>
      <c r="AM22" s="6">
        <v>336529</v>
      </c>
      <c r="AN22" s="6">
        <v>367010</v>
      </c>
      <c r="AO22" s="6">
        <v>373897</v>
      </c>
      <c r="AP22" s="39">
        <v>380326</v>
      </c>
      <c r="AQ22" s="39">
        <v>382800</v>
      </c>
      <c r="AR22" s="39">
        <v>387391</v>
      </c>
      <c r="AS22" s="39">
        <v>387463</v>
      </c>
      <c r="AT22" s="39">
        <v>384477</v>
      </c>
      <c r="AU22" s="39">
        <v>382045</v>
      </c>
      <c r="AV22" s="39">
        <v>397849</v>
      </c>
      <c r="AW22" s="39">
        <v>410748</v>
      </c>
      <c r="AX22" s="39">
        <v>422874</v>
      </c>
      <c r="AY22" s="39">
        <v>424203</v>
      </c>
      <c r="AZ22" s="39">
        <v>433145</v>
      </c>
      <c r="BA22" s="39">
        <v>436450</v>
      </c>
      <c r="BB22" s="39">
        <v>449753</v>
      </c>
      <c r="BC22" s="39">
        <v>450939</v>
      </c>
      <c r="BD22" s="39">
        <v>440032</v>
      </c>
      <c r="BE22" s="39">
        <v>468668</v>
      </c>
      <c r="BF22" s="39">
        <v>481416</v>
      </c>
      <c r="BG22" s="39">
        <v>487374</v>
      </c>
      <c r="BH22" s="6">
        <v>501236</v>
      </c>
      <c r="BI22" s="6">
        <v>499813</v>
      </c>
      <c r="BJ22" s="6">
        <v>508724</v>
      </c>
      <c r="BK22" s="6">
        <v>518401</v>
      </c>
      <c r="BL22" s="6">
        <v>518602</v>
      </c>
      <c r="BM22" s="49"/>
    </row>
    <row r="23" spans="1:65" x14ac:dyDescent="0.3">
      <c r="A23" s="3" t="s">
        <v>67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v>1249213</v>
      </c>
      <c r="AN23" s="6">
        <v>1252487</v>
      </c>
      <c r="AO23" s="6">
        <v>1317787</v>
      </c>
      <c r="AP23" s="39">
        <v>1294631</v>
      </c>
      <c r="AQ23" s="39">
        <v>1287362</v>
      </c>
      <c r="AR23" s="39">
        <v>1279139</v>
      </c>
      <c r="AS23" s="39">
        <v>1267534</v>
      </c>
      <c r="AT23" s="39">
        <v>1267341</v>
      </c>
      <c r="AU23" s="39">
        <v>1261466</v>
      </c>
      <c r="AV23" s="6">
        <v>1264205</v>
      </c>
      <c r="AW23" s="6">
        <v>1266539</v>
      </c>
      <c r="AX23" s="6">
        <v>1267913</v>
      </c>
      <c r="AY23" s="6">
        <v>1259830</v>
      </c>
      <c r="AZ23" s="6">
        <v>1258792</v>
      </c>
      <c r="BA23" s="6">
        <v>1247491</v>
      </c>
      <c r="BB23" s="6">
        <v>1244277</v>
      </c>
      <c r="BC23" s="6">
        <v>1238384</v>
      </c>
      <c r="BD23" s="6">
        <v>1235332</v>
      </c>
      <c r="BE23" s="6">
        <v>1234662</v>
      </c>
      <c r="BF23" s="6">
        <v>1228921</v>
      </c>
      <c r="BG23" s="6">
        <v>1216881</v>
      </c>
      <c r="BH23" s="6">
        <v>1206515</v>
      </c>
      <c r="BI23" s="6">
        <v>1190747</v>
      </c>
      <c r="BJ23" s="6">
        <v>1176574</v>
      </c>
      <c r="BK23" s="6">
        <v>1168664</v>
      </c>
      <c r="BL23" s="6">
        <v>1143522</v>
      </c>
      <c r="BM23" s="48"/>
    </row>
    <row r="24" spans="1:65" x14ac:dyDescent="0.3">
      <c r="A24" s="3" t="s">
        <v>68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v>221411</v>
      </c>
      <c r="AN24" s="6">
        <v>223753</v>
      </c>
      <c r="AO24" s="6">
        <v>139365</v>
      </c>
      <c r="AP24" s="39">
        <v>163420</v>
      </c>
      <c r="AQ24" s="39">
        <v>166741</v>
      </c>
      <c r="AR24" s="39">
        <v>172416</v>
      </c>
      <c r="AS24" s="39">
        <v>176382</v>
      </c>
      <c r="AT24" s="39">
        <v>181233</v>
      </c>
      <c r="AU24" s="39">
        <v>187121</v>
      </c>
      <c r="AV24" s="6">
        <v>187466</v>
      </c>
      <c r="AW24" s="6">
        <v>197900</v>
      </c>
      <c r="AX24" s="6">
        <v>201874</v>
      </c>
      <c r="AY24" s="6">
        <v>204640</v>
      </c>
      <c r="AZ24" s="6">
        <v>207629</v>
      </c>
      <c r="BA24" s="6">
        <v>210169</v>
      </c>
      <c r="BB24" s="6">
        <v>216375</v>
      </c>
      <c r="BC24" s="6">
        <v>217278</v>
      </c>
      <c r="BD24" s="6">
        <v>217682</v>
      </c>
      <c r="BE24" s="6">
        <v>217737</v>
      </c>
      <c r="BF24" s="6">
        <v>218166</v>
      </c>
      <c r="BG24" s="6">
        <v>216940</v>
      </c>
      <c r="BH24" s="6">
        <v>215647</v>
      </c>
      <c r="BI24" s="6">
        <v>210573</v>
      </c>
      <c r="BJ24" s="6">
        <v>209731</v>
      </c>
      <c r="BK24" s="6">
        <v>206462</v>
      </c>
      <c r="BL24" s="6">
        <v>202989</v>
      </c>
      <c r="BM24" s="48"/>
    </row>
    <row r="25" spans="1:65" x14ac:dyDescent="0.3">
      <c r="A25" s="3" t="s">
        <v>69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v>1470624</v>
      </c>
      <c r="AN25" s="6">
        <v>1476240</v>
      </c>
      <c r="AO25" s="6">
        <v>1476342</v>
      </c>
      <c r="AP25" s="39">
        <v>1439051</v>
      </c>
      <c r="AQ25" s="39">
        <v>1454322</v>
      </c>
      <c r="AR25" s="39">
        <v>1451384</v>
      </c>
      <c r="AS25" s="39">
        <v>1443916</v>
      </c>
      <c r="AT25" s="39">
        <v>1448793</v>
      </c>
      <c r="AU25" s="39">
        <v>1448397</v>
      </c>
      <c r="AV25" s="6">
        <v>1451671</v>
      </c>
      <c r="AW25" s="6">
        <v>1464439</v>
      </c>
      <c r="AX25" s="6">
        <v>1469787</v>
      </c>
      <c r="AY25" s="6">
        <v>1464470</v>
      </c>
      <c r="AZ25" s="6">
        <v>1466421</v>
      </c>
      <c r="BA25" s="6">
        <v>1457660</v>
      </c>
      <c r="BB25" s="6">
        <v>1460652</v>
      </c>
      <c r="BC25" s="6">
        <v>1455662</v>
      </c>
      <c r="BD25" s="6">
        <v>1453014</v>
      </c>
      <c r="BE25" s="6">
        <v>1452399</v>
      </c>
      <c r="BF25" s="6">
        <v>1447087</v>
      </c>
      <c r="BG25" s="6">
        <v>1433821</v>
      </c>
      <c r="BH25" s="6">
        <v>1422162</v>
      </c>
      <c r="BI25" s="6">
        <v>1401320</v>
      </c>
      <c r="BJ25" s="6">
        <v>1386305</v>
      </c>
      <c r="BK25" s="6">
        <v>1375126</v>
      </c>
      <c r="BL25" s="6">
        <v>1346511</v>
      </c>
      <c r="BM25" s="48"/>
    </row>
    <row r="26" spans="1:65" x14ac:dyDescent="0.3">
      <c r="A26" s="3" t="s">
        <v>70</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39"/>
      <c r="AQ26" s="39"/>
      <c r="AR26" s="39"/>
      <c r="AS26" s="39"/>
      <c r="AT26" s="39"/>
      <c r="AU26" s="39"/>
      <c r="AV26" s="39"/>
      <c r="AW26" s="39"/>
      <c r="AX26" s="39"/>
      <c r="AY26" s="39"/>
      <c r="AZ26" s="39"/>
      <c r="BA26" s="39">
        <v>1074051</v>
      </c>
      <c r="BB26" s="39">
        <v>1064366</v>
      </c>
      <c r="BC26" s="39">
        <v>1051730</v>
      </c>
      <c r="BD26" s="39">
        <v>1041524</v>
      </c>
      <c r="BE26" s="6">
        <v>1032387</v>
      </c>
      <c r="BF26" s="6">
        <v>1020004</v>
      </c>
      <c r="BG26" s="6">
        <v>1010439</v>
      </c>
      <c r="BH26" s="6">
        <v>1006694</v>
      </c>
      <c r="BI26" s="6">
        <v>1009368</v>
      </c>
      <c r="BJ26" s="6">
        <v>1001847</v>
      </c>
      <c r="BK26" s="6">
        <v>997614.38427923096</v>
      </c>
      <c r="BL26" s="6">
        <v>1001725</v>
      </c>
      <c r="BM26" s="48"/>
    </row>
    <row r="27" spans="1:65" x14ac:dyDescent="0.3">
      <c r="A27" s="3" t="s">
        <v>71</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v>686362</v>
      </c>
      <c r="BB27" s="6">
        <v>681881</v>
      </c>
      <c r="BC27" s="6">
        <v>679270</v>
      </c>
      <c r="BD27" s="6">
        <v>673625</v>
      </c>
      <c r="BE27" s="6">
        <v>672842</v>
      </c>
      <c r="BF27" s="6">
        <v>663520</v>
      </c>
      <c r="BG27" s="6">
        <v>638418</v>
      </c>
      <c r="BH27" s="6">
        <v>648828</v>
      </c>
      <c r="BI27" s="6">
        <v>642422</v>
      </c>
      <c r="BJ27" s="6">
        <v>644749</v>
      </c>
      <c r="BK27" s="6">
        <v>649447.50072979904</v>
      </c>
      <c r="BL27" s="6">
        <v>648479</v>
      </c>
      <c r="BM27" s="48"/>
    </row>
    <row r="28" spans="1:65" x14ac:dyDescent="0.3">
      <c r="A28" s="3" t="s">
        <v>72</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v>500723</v>
      </c>
      <c r="BB28" s="6">
        <v>514154</v>
      </c>
      <c r="BC28" s="6">
        <v>519735</v>
      </c>
      <c r="BD28" s="6">
        <v>530539</v>
      </c>
      <c r="BE28" s="6">
        <v>542146</v>
      </c>
      <c r="BF28" s="6">
        <v>553679</v>
      </c>
      <c r="BG28" s="6">
        <v>557064</v>
      </c>
      <c r="BH28" s="6">
        <v>565513</v>
      </c>
      <c r="BI28" s="6">
        <v>566632</v>
      </c>
      <c r="BJ28" s="6">
        <v>568956</v>
      </c>
      <c r="BK28" s="6">
        <v>568031</v>
      </c>
      <c r="BL28" s="6">
        <v>563115</v>
      </c>
      <c r="BM28" s="48"/>
    </row>
    <row r="29" spans="1:65" x14ac:dyDescent="0.3">
      <c r="A29" s="3" t="s">
        <v>73</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v>2261136</v>
      </c>
      <c r="BB29" s="6">
        <v>2260601</v>
      </c>
      <c r="BC29" s="6">
        <v>2250735</v>
      </c>
      <c r="BD29" s="6">
        <v>2247688</v>
      </c>
      <c r="BE29" s="6">
        <v>2247375</v>
      </c>
      <c r="BF29" s="6">
        <v>2237203</v>
      </c>
      <c r="BG29" s="6">
        <v>2224921</v>
      </c>
      <c r="BH29" s="6">
        <v>2221035</v>
      </c>
      <c r="BI29" s="6">
        <v>2218622</v>
      </c>
      <c r="BJ29" s="6">
        <v>2215552</v>
      </c>
      <c r="BK29" s="6">
        <v>2215092.8850090299</v>
      </c>
      <c r="BL29" s="6">
        <v>2213319</v>
      </c>
      <c r="BM29" s="48"/>
    </row>
    <row r="30" spans="1:65" x14ac:dyDescent="0.3">
      <c r="A30" s="1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row>
    <row r="31" spans="1:65" x14ac:dyDescent="0.3">
      <c r="A31" s="9" t="s">
        <v>83</v>
      </c>
      <c r="B31" s="4" t="s">
        <v>20</v>
      </c>
      <c r="C31" s="4" t="s">
        <v>21</v>
      </c>
      <c r="D31" s="4" t="s">
        <v>22</v>
      </c>
      <c r="E31" s="4" t="s">
        <v>23</v>
      </c>
      <c r="F31" s="4" t="s">
        <v>24</v>
      </c>
      <c r="G31" s="4" t="s">
        <v>25</v>
      </c>
      <c r="H31" s="4" t="s">
        <v>26</v>
      </c>
      <c r="I31" s="4" t="s">
        <v>27</v>
      </c>
      <c r="J31" s="4" t="s">
        <v>28</v>
      </c>
      <c r="K31" s="4" t="s">
        <v>29</v>
      </c>
      <c r="L31" s="4" t="s">
        <v>30</v>
      </c>
      <c r="M31" s="4" t="s">
        <v>31</v>
      </c>
      <c r="N31" s="4" t="s">
        <v>32</v>
      </c>
      <c r="O31" s="4" t="s">
        <v>33</v>
      </c>
      <c r="P31" s="4" t="s">
        <v>34</v>
      </c>
      <c r="Q31" s="4" t="s">
        <v>35</v>
      </c>
      <c r="R31" s="4" t="s">
        <v>36</v>
      </c>
      <c r="S31" s="4" t="s">
        <v>37</v>
      </c>
      <c r="T31" s="4" t="s">
        <v>38</v>
      </c>
      <c r="U31" s="4" t="s">
        <v>39</v>
      </c>
      <c r="V31" s="4" t="s">
        <v>40</v>
      </c>
      <c r="W31" s="4" t="s">
        <v>41</v>
      </c>
      <c r="X31" s="4" t="s">
        <v>42</v>
      </c>
      <c r="Y31" s="4" t="s">
        <v>43</v>
      </c>
      <c r="Z31" s="4" t="s">
        <v>0</v>
      </c>
      <c r="AA31" s="4" t="s">
        <v>1</v>
      </c>
      <c r="AB31" s="4" t="s">
        <v>2</v>
      </c>
      <c r="AC31" s="4" t="s">
        <v>3</v>
      </c>
      <c r="AD31" s="4" t="s">
        <v>4</v>
      </c>
      <c r="AE31" s="4" t="s">
        <v>5</v>
      </c>
      <c r="AF31" s="4" t="s">
        <v>6</v>
      </c>
      <c r="AG31" s="4" t="s">
        <v>7</v>
      </c>
      <c r="AH31" s="4" t="s">
        <v>8</v>
      </c>
      <c r="AI31" s="4" t="s">
        <v>9</v>
      </c>
      <c r="AJ31" s="4" t="s">
        <v>10</v>
      </c>
      <c r="AK31" s="4" t="s">
        <v>11</v>
      </c>
      <c r="AL31" s="4" t="s">
        <v>12</v>
      </c>
      <c r="AM31" s="4" t="s">
        <v>13</v>
      </c>
      <c r="AN31" s="4" t="s">
        <v>14</v>
      </c>
      <c r="AO31" s="4" t="s">
        <v>15</v>
      </c>
      <c r="AP31" s="4" t="s">
        <v>16</v>
      </c>
      <c r="AQ31" s="4" t="s">
        <v>17</v>
      </c>
      <c r="AR31" s="4" t="s">
        <v>18</v>
      </c>
      <c r="AS31" s="4" t="s">
        <v>19</v>
      </c>
      <c r="AT31" s="5" t="s">
        <v>44</v>
      </c>
      <c r="AU31" s="4" t="s">
        <v>45</v>
      </c>
      <c r="AV31" s="4" t="s">
        <v>79</v>
      </c>
      <c r="AW31" s="4" t="s">
        <v>80</v>
      </c>
      <c r="AX31" s="4" t="s">
        <v>85</v>
      </c>
      <c r="AY31" s="4" t="s">
        <v>86</v>
      </c>
      <c r="AZ31" s="4" t="s">
        <v>103</v>
      </c>
      <c r="BA31" s="4" t="s">
        <v>104</v>
      </c>
      <c r="BB31" s="4" t="s">
        <v>106</v>
      </c>
      <c r="BC31" s="4" t="s">
        <v>107</v>
      </c>
      <c r="BD31" s="4" t="s">
        <v>108</v>
      </c>
      <c r="BE31" s="4" t="s">
        <v>109</v>
      </c>
      <c r="BF31" s="4" t="s">
        <v>110</v>
      </c>
      <c r="BG31" s="4" t="s">
        <v>111</v>
      </c>
      <c r="BH31" s="4" t="s">
        <v>113</v>
      </c>
      <c r="BI31" s="4" t="s">
        <v>115</v>
      </c>
      <c r="BJ31" s="4" t="s">
        <v>119</v>
      </c>
      <c r="BK31" s="4" t="s">
        <v>145</v>
      </c>
      <c r="BL31" s="4" t="s">
        <v>147</v>
      </c>
    </row>
    <row r="32" spans="1:65" x14ac:dyDescent="0.3">
      <c r="A32" s="3" t="s">
        <v>54</v>
      </c>
      <c r="B32" s="6">
        <v>1628299</v>
      </c>
      <c r="C32" s="6">
        <v>1611387</v>
      </c>
      <c r="D32" s="6">
        <v>1391443</v>
      </c>
      <c r="E32" s="6">
        <v>1387502</v>
      </c>
      <c r="F32" s="6">
        <v>1407899</v>
      </c>
      <c r="G32" s="6">
        <v>1401802</v>
      </c>
      <c r="H32" s="6">
        <v>1403629</v>
      </c>
      <c r="I32" s="6">
        <v>1623437</v>
      </c>
      <c r="J32" s="6">
        <v>1623695</v>
      </c>
      <c r="K32" s="6">
        <v>1631848</v>
      </c>
      <c r="L32" s="6">
        <v>1644536</v>
      </c>
      <c r="M32" s="6">
        <v>1653229</v>
      </c>
      <c r="N32" s="6">
        <v>1651481</v>
      </c>
      <c r="O32" s="6">
        <v>1638464</v>
      </c>
      <c r="P32" s="6">
        <v>1628430</v>
      </c>
      <c r="Q32" s="6">
        <v>1396891</v>
      </c>
      <c r="R32" s="6">
        <v>1364048</v>
      </c>
      <c r="S32" s="6">
        <v>1537740</v>
      </c>
      <c r="T32" s="6">
        <v>1507345</v>
      </c>
      <c r="U32" s="6">
        <v>1488439</v>
      </c>
      <c r="V32" s="6">
        <v>1463812</v>
      </c>
      <c r="W32" s="6">
        <v>1447391</v>
      </c>
      <c r="X32" s="6">
        <v>1429114</v>
      </c>
      <c r="Y32" s="6">
        <v>1407446</v>
      </c>
      <c r="Z32" s="6">
        <v>1367033</v>
      </c>
      <c r="AA32" s="6">
        <v>1343381</v>
      </c>
      <c r="AB32" s="6">
        <v>1311477</v>
      </c>
      <c r="AC32" s="6">
        <v>1288641</v>
      </c>
      <c r="AD32" s="6">
        <v>1319914</v>
      </c>
      <c r="AE32" s="6">
        <v>1303646</v>
      </c>
      <c r="AF32" s="6">
        <v>1189779</v>
      </c>
      <c r="AG32" s="6">
        <v>1168401</v>
      </c>
      <c r="AH32" s="6">
        <v>1143765</v>
      </c>
      <c r="AI32" s="6">
        <v>1129513</v>
      </c>
      <c r="AJ32" s="6">
        <v>1116520</v>
      </c>
      <c r="AK32" s="6">
        <v>1099512</v>
      </c>
      <c r="AL32" s="6">
        <v>1036386</v>
      </c>
      <c r="AM32" s="6">
        <v>1036689</v>
      </c>
      <c r="AN32" s="6">
        <v>1025099</v>
      </c>
      <c r="AO32" s="6">
        <v>1003631</v>
      </c>
      <c r="AP32" s="6">
        <v>982441</v>
      </c>
      <c r="AQ32" s="6">
        <v>964713</v>
      </c>
      <c r="AR32" s="6">
        <v>946946</v>
      </c>
      <c r="AS32" s="6">
        <v>928526</v>
      </c>
      <c r="AT32" s="6">
        <v>907762</v>
      </c>
      <c r="AU32" s="6">
        <v>898113</v>
      </c>
      <c r="AV32" s="6">
        <v>882862</v>
      </c>
      <c r="AW32" s="6">
        <v>871648</v>
      </c>
      <c r="AX32" s="6">
        <v>861186</v>
      </c>
      <c r="AY32" s="6">
        <v>850355</v>
      </c>
      <c r="AZ32" s="6">
        <v>831603</v>
      </c>
      <c r="BA32" s="6">
        <v>806353</v>
      </c>
      <c r="BB32" s="6">
        <v>790263</v>
      </c>
      <c r="BC32" s="6">
        <v>778804</v>
      </c>
      <c r="BD32" s="6">
        <v>766904</v>
      </c>
      <c r="BE32" s="6">
        <v>755177</v>
      </c>
      <c r="BF32" s="6">
        <v>737661</v>
      </c>
      <c r="BG32" s="6">
        <v>720210</v>
      </c>
      <c r="BH32" s="6">
        <v>698420</v>
      </c>
      <c r="BI32" s="6">
        <v>682884</v>
      </c>
      <c r="BJ32" s="6">
        <v>660700</v>
      </c>
      <c r="BK32" s="6">
        <v>648636</v>
      </c>
      <c r="BL32" s="6">
        <v>628852</v>
      </c>
      <c r="BM32" s="48"/>
    </row>
    <row r="33" spans="1:65" x14ac:dyDescent="0.3">
      <c r="A33" s="3" t="s">
        <v>55</v>
      </c>
      <c r="B33" s="6">
        <v>410529</v>
      </c>
      <c r="C33" s="6">
        <v>435245</v>
      </c>
      <c r="D33" s="6">
        <v>441197</v>
      </c>
      <c r="E33" s="6">
        <v>434105</v>
      </c>
      <c r="F33" s="6">
        <v>453764</v>
      </c>
      <c r="G33" s="6">
        <v>462619</v>
      </c>
      <c r="H33" s="6">
        <v>489214</v>
      </c>
      <c r="I33" s="6">
        <v>473417</v>
      </c>
      <c r="J33" s="6">
        <v>476769</v>
      </c>
      <c r="K33" s="6">
        <v>473410</v>
      </c>
      <c r="L33" s="6">
        <v>467278</v>
      </c>
      <c r="M33" s="6">
        <v>465126</v>
      </c>
      <c r="N33" s="6">
        <v>462468</v>
      </c>
      <c r="O33" s="6">
        <v>463296</v>
      </c>
      <c r="P33" s="6">
        <v>465382</v>
      </c>
      <c r="Q33" s="6">
        <v>470241</v>
      </c>
      <c r="R33" s="6">
        <v>469836</v>
      </c>
      <c r="S33" s="6">
        <v>465440</v>
      </c>
      <c r="T33" s="6">
        <v>436643</v>
      </c>
      <c r="U33" s="6">
        <v>463516</v>
      </c>
      <c r="V33" s="6">
        <v>462792</v>
      </c>
      <c r="W33" s="6">
        <v>441664</v>
      </c>
      <c r="X33" s="6">
        <v>453685</v>
      </c>
      <c r="Y33" s="6">
        <v>450041</v>
      </c>
      <c r="Z33" s="6">
        <v>440821</v>
      </c>
      <c r="AA33" s="6">
        <v>463612</v>
      </c>
      <c r="AB33" s="6">
        <v>471854</v>
      </c>
      <c r="AC33" s="6">
        <v>474630</v>
      </c>
      <c r="AD33" s="6">
        <v>478949</v>
      </c>
      <c r="AE33" s="6">
        <v>481488</v>
      </c>
      <c r="AF33" s="6">
        <v>483338</v>
      </c>
      <c r="AG33" s="6">
        <v>489214</v>
      </c>
      <c r="AH33" s="6">
        <v>493831</v>
      </c>
      <c r="AI33" s="6">
        <v>509541</v>
      </c>
      <c r="AJ33" s="6">
        <v>524032</v>
      </c>
      <c r="AK33" s="6">
        <v>543341</v>
      </c>
      <c r="AL33" s="6">
        <v>367525</v>
      </c>
      <c r="AM33" s="6">
        <v>366763</v>
      </c>
      <c r="AN33" s="6">
        <v>383361</v>
      </c>
      <c r="AO33" s="6">
        <v>384404</v>
      </c>
      <c r="AP33" s="6">
        <v>381065</v>
      </c>
      <c r="AQ33" s="6">
        <v>363665</v>
      </c>
      <c r="AR33" s="6">
        <v>367202</v>
      </c>
      <c r="AS33" s="6">
        <v>381761</v>
      </c>
      <c r="AT33" s="6">
        <v>394901</v>
      </c>
      <c r="AU33" s="6">
        <v>397976</v>
      </c>
      <c r="AV33" s="6">
        <v>587165</v>
      </c>
      <c r="AW33" s="6">
        <v>587938</v>
      </c>
      <c r="AX33" s="6">
        <v>583111</v>
      </c>
      <c r="AY33" s="6">
        <v>577154</v>
      </c>
      <c r="AZ33" s="6">
        <v>576958</v>
      </c>
      <c r="BA33" s="6">
        <v>581176</v>
      </c>
      <c r="BB33" s="6">
        <v>578464</v>
      </c>
      <c r="BC33" s="6">
        <v>571774</v>
      </c>
      <c r="BD33" s="6">
        <v>564649</v>
      </c>
      <c r="BE33" s="6">
        <v>556743</v>
      </c>
      <c r="BF33" s="6">
        <v>550735</v>
      </c>
      <c r="BG33" s="6">
        <v>543631</v>
      </c>
      <c r="BH33" s="6">
        <v>538040</v>
      </c>
      <c r="BI33" s="6">
        <v>532529</v>
      </c>
      <c r="BJ33" s="6">
        <v>521035</v>
      </c>
      <c r="BK33" s="6">
        <v>507523</v>
      </c>
      <c r="BL33" s="6">
        <v>497254</v>
      </c>
      <c r="BM33" s="48"/>
    </row>
    <row r="34" spans="1:65" x14ac:dyDescent="0.3">
      <c r="A34" s="3" t="s">
        <v>56</v>
      </c>
      <c r="B34" s="6">
        <v>2038828</v>
      </c>
      <c r="C34" s="6">
        <v>2046632</v>
      </c>
      <c r="D34" s="6">
        <v>2022640</v>
      </c>
      <c r="E34" s="6">
        <v>2032507</v>
      </c>
      <c r="F34" s="6">
        <v>2051663</v>
      </c>
      <c r="G34" s="6">
        <v>2054421</v>
      </c>
      <c r="H34" s="6">
        <v>2084743</v>
      </c>
      <c r="I34" s="6">
        <v>2097044</v>
      </c>
      <c r="J34" s="6">
        <v>2102464</v>
      </c>
      <c r="K34" s="6">
        <v>2105448</v>
      </c>
      <c r="L34" s="6">
        <v>2111814</v>
      </c>
      <c r="M34" s="6">
        <v>2118336</v>
      </c>
      <c r="N34" s="6">
        <v>2113949</v>
      </c>
      <c r="O34" s="6">
        <v>2101741</v>
      </c>
      <c r="P34" s="6">
        <v>2093812</v>
      </c>
      <c r="Q34" s="6">
        <v>2038132</v>
      </c>
      <c r="R34" s="6">
        <v>2033884</v>
      </c>
      <c r="S34" s="6">
        <v>2003180</v>
      </c>
      <c r="T34" s="6">
        <v>1963988</v>
      </c>
      <c r="U34" s="6">
        <v>1951974</v>
      </c>
      <c r="V34" s="6">
        <v>1928504</v>
      </c>
      <c r="W34" s="6">
        <v>1908036</v>
      </c>
      <c r="X34" s="6">
        <v>1882799</v>
      </c>
      <c r="Y34" s="6">
        <v>1838506</v>
      </c>
      <c r="Z34" s="6">
        <v>1826854</v>
      </c>
      <c r="AA34" s="6">
        <v>1809083</v>
      </c>
      <c r="AB34" s="6">
        <v>1783331</v>
      </c>
      <c r="AC34" s="6">
        <v>1763271</v>
      </c>
      <c r="AD34" s="6">
        <v>1798863</v>
      </c>
      <c r="AE34" s="6">
        <v>1785134</v>
      </c>
      <c r="AF34" s="6">
        <v>1673136</v>
      </c>
      <c r="AG34" s="6">
        <v>1638805</v>
      </c>
      <c r="AH34" s="6">
        <v>1639496</v>
      </c>
      <c r="AI34" s="6">
        <v>1639054</v>
      </c>
      <c r="AJ34" s="6">
        <v>1642452</v>
      </c>
      <c r="AK34" s="6">
        <v>1643062</v>
      </c>
      <c r="AL34" s="6">
        <v>1612911</v>
      </c>
      <c r="AM34" s="6">
        <v>1413452</v>
      </c>
      <c r="AN34" s="6">
        <v>1408650</v>
      </c>
      <c r="AO34" s="6">
        <v>1389935</v>
      </c>
      <c r="AP34" s="6">
        <v>1363525</v>
      </c>
      <c r="AQ34" s="6">
        <v>1530278</v>
      </c>
      <c r="AR34" s="6">
        <v>1514148</v>
      </c>
      <c r="AS34" s="6">
        <v>1500287</v>
      </c>
      <c r="AT34" s="6">
        <v>1492663</v>
      </c>
      <c r="AU34" s="6">
        <v>1484189</v>
      </c>
      <c r="AV34" s="6">
        <f t="shared" ref="AV34" si="3">SUM(AV32:AV33)</f>
        <v>1470027</v>
      </c>
      <c r="AW34" s="6">
        <f t="shared" ref="AW34:AX34" si="4">SUM(AW32:AW33)</f>
        <v>1459586</v>
      </c>
      <c r="AX34" s="6">
        <f t="shared" si="4"/>
        <v>1444297</v>
      </c>
      <c r="AY34" s="6">
        <f t="shared" ref="AY34" si="5">SUM(AY32:AY33)</f>
        <v>1427509</v>
      </c>
      <c r="AZ34" s="6">
        <f t="shared" ref="AZ34" si="6">SUM(AZ32:AZ33)</f>
        <v>1408561</v>
      </c>
      <c r="BA34" s="6">
        <f t="shared" ref="BA34:BB34" si="7">SUM(BA32:BA33)</f>
        <v>1387529</v>
      </c>
      <c r="BB34" s="6">
        <f t="shared" si="7"/>
        <v>1368727</v>
      </c>
      <c r="BC34" s="6">
        <f t="shared" ref="BC34" si="8">SUM(BC32:BC33)</f>
        <v>1350578</v>
      </c>
      <c r="BD34" s="6">
        <f t="shared" ref="BD34" si="9">SUM(BD32:BD33)</f>
        <v>1331553</v>
      </c>
      <c r="BE34" s="6">
        <f t="shared" ref="BE34:BF34" si="10">SUM(BE32:BE33)</f>
        <v>1311920</v>
      </c>
      <c r="BF34" s="6">
        <f t="shared" si="10"/>
        <v>1288396</v>
      </c>
      <c r="BG34" s="6">
        <f t="shared" ref="BG34:BI34" si="11">SUM(BG32:BG33)</f>
        <v>1263841</v>
      </c>
      <c r="BH34" s="6">
        <f t="shared" si="11"/>
        <v>1236460</v>
      </c>
      <c r="BI34" s="6">
        <f t="shared" si="11"/>
        <v>1215413</v>
      </c>
      <c r="BJ34" s="6">
        <f>SUM(BJ32:BJ33)</f>
        <v>1181735</v>
      </c>
      <c r="BK34" s="6">
        <f>SUM(BK32:BK33)</f>
        <v>1156159</v>
      </c>
      <c r="BL34" s="6">
        <f>SUM(BL32:BL33)</f>
        <v>1126106</v>
      </c>
      <c r="BM34" s="48"/>
    </row>
    <row r="35" spans="1:65" x14ac:dyDescent="0.3">
      <c r="A35" s="3" t="s">
        <v>57</v>
      </c>
      <c r="B35" s="6"/>
      <c r="C35" s="6"/>
      <c r="D35" s="6"/>
      <c r="E35" s="6"/>
      <c r="F35" s="6"/>
      <c r="G35" s="6">
        <v>197482</v>
      </c>
      <c r="H35" s="6">
        <v>178354</v>
      </c>
      <c r="I35" s="6">
        <v>161077</v>
      </c>
      <c r="J35" s="6">
        <v>148854</v>
      </c>
      <c r="K35" s="6">
        <v>138838</v>
      </c>
      <c r="L35" s="6">
        <v>129748</v>
      </c>
      <c r="M35" s="6">
        <v>121278</v>
      </c>
      <c r="N35" s="6">
        <v>114852</v>
      </c>
      <c r="O35" s="6">
        <v>107536</v>
      </c>
      <c r="P35" s="6">
        <v>100916</v>
      </c>
      <c r="Q35" s="6">
        <v>88728</v>
      </c>
      <c r="R35" s="6">
        <v>83667</v>
      </c>
      <c r="S35" s="6">
        <v>80439</v>
      </c>
      <c r="T35" s="6">
        <v>74400</v>
      </c>
      <c r="U35" s="6">
        <v>70407</v>
      </c>
      <c r="V35" s="6">
        <v>66532</v>
      </c>
      <c r="W35" s="6">
        <v>61991</v>
      </c>
      <c r="X35" s="6">
        <v>40021</v>
      </c>
      <c r="Y35" s="6">
        <v>36444</v>
      </c>
      <c r="Z35" s="6">
        <v>52137</v>
      </c>
      <c r="AA35" s="6">
        <v>48911</v>
      </c>
      <c r="AB35" s="6">
        <v>46134</v>
      </c>
      <c r="AC35" s="6">
        <v>43519</v>
      </c>
      <c r="AD35" s="6">
        <v>36766</v>
      </c>
      <c r="AE35" s="6">
        <v>34364</v>
      </c>
      <c r="AF35" s="6">
        <v>32406</v>
      </c>
      <c r="AG35" s="6">
        <v>32034</v>
      </c>
      <c r="AH35" s="6">
        <v>30168</v>
      </c>
      <c r="AI35" s="6">
        <v>28382</v>
      </c>
      <c r="AJ35" s="6">
        <v>27114</v>
      </c>
      <c r="AK35" s="6">
        <v>26798</v>
      </c>
      <c r="AL35" s="6">
        <v>26348</v>
      </c>
      <c r="AM35" s="6">
        <v>26107</v>
      </c>
      <c r="AN35" s="6">
        <v>26148</v>
      </c>
      <c r="AO35" s="6">
        <v>25000</v>
      </c>
      <c r="AP35" s="6">
        <v>23018</v>
      </c>
      <c r="AQ35" s="6">
        <v>21789</v>
      </c>
      <c r="AR35" s="6">
        <v>20140</v>
      </c>
      <c r="AS35" s="6">
        <v>18898</v>
      </c>
      <c r="AT35" s="6">
        <v>18106</v>
      </c>
      <c r="AU35" s="6">
        <v>17476</v>
      </c>
      <c r="AV35" s="6">
        <v>16439</v>
      </c>
      <c r="AW35" s="6">
        <v>15436</v>
      </c>
      <c r="AX35" s="6">
        <v>14467</v>
      </c>
      <c r="AY35" s="6">
        <v>13580</v>
      </c>
      <c r="AZ35" s="6">
        <v>12817</v>
      </c>
      <c r="BA35" s="6">
        <v>12217</v>
      </c>
      <c r="BB35" s="6">
        <v>11607</v>
      </c>
      <c r="BC35" s="6">
        <v>10597</v>
      </c>
      <c r="BD35" s="6">
        <v>9665</v>
      </c>
      <c r="BE35" s="6">
        <v>8977</v>
      </c>
      <c r="BF35" s="6">
        <v>8582</v>
      </c>
      <c r="BG35" s="6">
        <v>7857</v>
      </c>
      <c r="BH35" s="6">
        <v>7549</v>
      </c>
      <c r="BI35" s="6">
        <v>6414</v>
      </c>
      <c r="BJ35" s="6">
        <v>6358</v>
      </c>
      <c r="BK35" s="6">
        <v>6185</v>
      </c>
      <c r="BL35" s="6">
        <v>5974</v>
      </c>
      <c r="BM35" s="48"/>
    </row>
    <row r="36" spans="1:65" x14ac:dyDescent="0.3">
      <c r="A36" s="3" t="s">
        <v>58</v>
      </c>
      <c r="B36" s="6"/>
      <c r="C36" s="6"/>
      <c r="D36" s="6"/>
      <c r="E36" s="6"/>
      <c r="F36" s="6"/>
      <c r="G36" s="6">
        <v>265137</v>
      </c>
      <c r="H36" s="6">
        <v>311814</v>
      </c>
      <c r="I36" s="6">
        <v>312530</v>
      </c>
      <c r="J36" s="6">
        <v>327916</v>
      </c>
      <c r="K36" s="6">
        <v>334762</v>
      </c>
      <c r="L36" s="6">
        <v>337530</v>
      </c>
      <c r="M36" s="6">
        <v>343836</v>
      </c>
      <c r="N36" s="6">
        <v>347615</v>
      </c>
      <c r="O36" s="6">
        <v>336741</v>
      </c>
      <c r="P36" s="6">
        <v>364466</v>
      </c>
      <c r="Q36" s="6">
        <v>381513</v>
      </c>
      <c r="R36" s="6">
        <v>386169</v>
      </c>
      <c r="S36" s="6">
        <v>385001</v>
      </c>
      <c r="T36" s="6">
        <v>382243</v>
      </c>
      <c r="U36" s="6">
        <v>393109</v>
      </c>
      <c r="V36" s="6">
        <v>396241</v>
      </c>
      <c r="W36" s="6">
        <v>398673</v>
      </c>
      <c r="X36" s="6">
        <v>394664</v>
      </c>
      <c r="Y36" s="6">
        <v>347991</v>
      </c>
      <c r="Z36" s="6">
        <v>351524</v>
      </c>
      <c r="AA36" s="6">
        <v>350534</v>
      </c>
      <c r="AB36" s="6">
        <v>352052</v>
      </c>
      <c r="AC36" s="6">
        <v>344517</v>
      </c>
      <c r="AD36" s="6">
        <v>330021</v>
      </c>
      <c r="AE36" s="6">
        <v>330296</v>
      </c>
      <c r="AF36" s="6">
        <v>330085</v>
      </c>
      <c r="AG36" s="6">
        <v>339218</v>
      </c>
      <c r="AH36" s="6">
        <v>337435</v>
      </c>
      <c r="AI36" s="6">
        <v>340015</v>
      </c>
      <c r="AJ36" s="6">
        <v>375351</v>
      </c>
      <c r="AK36" s="6">
        <v>376625</v>
      </c>
      <c r="AL36" s="6">
        <v>377406</v>
      </c>
      <c r="AM36" s="6">
        <v>376709</v>
      </c>
      <c r="AN36" s="6">
        <v>398653</v>
      </c>
      <c r="AO36" s="6">
        <v>408040</v>
      </c>
      <c r="AP36" s="6">
        <v>398782</v>
      </c>
      <c r="AQ36" s="6">
        <v>388869</v>
      </c>
      <c r="AR36" s="6">
        <v>371191</v>
      </c>
      <c r="AS36" s="6">
        <v>370139</v>
      </c>
      <c r="AT36" s="6">
        <v>377968</v>
      </c>
      <c r="AU36" s="6">
        <v>376453</v>
      </c>
      <c r="AV36" s="6">
        <v>367745</v>
      </c>
      <c r="AW36" s="6">
        <v>357816</v>
      </c>
      <c r="AX36" s="6">
        <v>350543</v>
      </c>
      <c r="AY36" s="6">
        <v>314081</v>
      </c>
      <c r="AZ36" s="6">
        <v>306682</v>
      </c>
      <c r="BA36" s="6">
        <v>312132</v>
      </c>
      <c r="BB36" s="6">
        <v>310141</v>
      </c>
      <c r="BC36" s="6">
        <v>279663</v>
      </c>
      <c r="BD36" s="6">
        <v>263829</v>
      </c>
      <c r="BE36" s="6">
        <v>262675</v>
      </c>
      <c r="BF36" s="6">
        <v>261845</v>
      </c>
      <c r="BG36" s="6">
        <v>258778</v>
      </c>
      <c r="BH36" s="6">
        <v>256232</v>
      </c>
      <c r="BI36" s="6">
        <v>267278</v>
      </c>
      <c r="BJ36" s="6">
        <v>263588</v>
      </c>
      <c r="BK36" s="6">
        <v>255263</v>
      </c>
      <c r="BL36" s="6">
        <v>249438</v>
      </c>
      <c r="BM36" s="48"/>
    </row>
    <row r="37" spans="1:65" x14ac:dyDescent="0.3">
      <c r="A37" s="3" t="s">
        <v>59</v>
      </c>
      <c r="B37" s="6"/>
      <c r="C37" s="6"/>
      <c r="D37" s="6"/>
      <c r="E37" s="6"/>
      <c r="F37" s="6"/>
      <c r="G37" s="6"/>
      <c r="H37" s="6"/>
      <c r="I37" s="6"/>
      <c r="J37" s="6"/>
      <c r="K37" s="6"/>
      <c r="L37" s="6"/>
      <c r="M37" s="6"/>
      <c r="N37" s="6"/>
      <c r="O37" s="6"/>
      <c r="P37" s="6"/>
      <c r="Q37" s="6"/>
      <c r="R37" s="6"/>
      <c r="S37" s="6"/>
      <c r="T37" s="6"/>
      <c r="U37" s="6"/>
      <c r="V37" s="6"/>
      <c r="W37" s="6"/>
      <c r="X37" s="6"/>
      <c r="Y37" s="6">
        <v>46625</v>
      </c>
      <c r="Z37" s="6">
        <v>36141</v>
      </c>
      <c r="AA37" s="6">
        <v>64167</v>
      </c>
      <c r="AB37" s="6">
        <v>73668</v>
      </c>
      <c r="AC37" s="6">
        <v>86404</v>
      </c>
      <c r="AD37" s="6">
        <v>112162</v>
      </c>
      <c r="AE37" s="6">
        <v>116638</v>
      </c>
      <c r="AF37" s="6">
        <v>120676</v>
      </c>
      <c r="AG37" s="6">
        <v>117962</v>
      </c>
      <c r="AH37" s="6">
        <v>128128</v>
      </c>
      <c r="AI37" s="6">
        <v>140954</v>
      </c>
      <c r="AJ37" s="6">
        <v>123467</v>
      </c>
      <c r="AK37" s="6">
        <v>140127</v>
      </c>
      <c r="AL37" s="6">
        <v>153771</v>
      </c>
      <c r="AM37" s="6">
        <v>163947</v>
      </c>
      <c r="AN37" s="6">
        <v>148750</v>
      </c>
      <c r="AO37" s="6">
        <v>141345</v>
      </c>
      <c r="AP37" s="6">
        <v>149265</v>
      </c>
      <c r="AQ37" s="6">
        <v>154907</v>
      </c>
      <c r="AR37" s="6">
        <v>173952</v>
      </c>
      <c r="AS37" s="6">
        <v>182705</v>
      </c>
      <c r="AT37" s="6">
        <v>188827</v>
      </c>
      <c r="AU37" s="6">
        <v>194047</v>
      </c>
      <c r="AV37" s="6">
        <v>202981</v>
      </c>
      <c r="AW37" s="6">
        <v>214686</v>
      </c>
      <c r="AX37" s="6">
        <v>218101</v>
      </c>
      <c r="AY37" s="6">
        <v>249493</v>
      </c>
      <c r="AZ37" s="6">
        <v>257459</v>
      </c>
      <c r="BA37" s="6">
        <v>256827</v>
      </c>
      <c r="BB37" s="6">
        <v>256716</v>
      </c>
      <c r="BC37" s="6">
        <v>281514</v>
      </c>
      <c r="BD37" s="6">
        <v>291155</v>
      </c>
      <c r="BE37" s="6">
        <v>285090</v>
      </c>
      <c r="BF37" s="6">
        <v>280308</v>
      </c>
      <c r="BG37" s="6">
        <v>276996</v>
      </c>
      <c r="BH37" s="6">
        <v>274259</v>
      </c>
      <c r="BI37" s="6">
        <v>258837</v>
      </c>
      <c r="BJ37" s="6">
        <v>251089</v>
      </c>
      <c r="BK37" s="6">
        <v>246075</v>
      </c>
      <c r="BL37" s="6">
        <v>241842</v>
      </c>
      <c r="BM37" s="48"/>
    </row>
    <row r="38" spans="1:65" x14ac:dyDescent="0.3">
      <c r="A38" s="3" t="s">
        <v>60</v>
      </c>
      <c r="B38" s="6">
        <v>1413454</v>
      </c>
      <c r="C38" s="6">
        <v>1413666</v>
      </c>
      <c r="D38" s="6">
        <v>1409982</v>
      </c>
      <c r="E38" s="6">
        <v>1410961</v>
      </c>
      <c r="F38" s="6">
        <v>1410361</v>
      </c>
      <c r="G38" s="6">
        <v>1417189</v>
      </c>
      <c r="H38" s="6">
        <v>1626209</v>
      </c>
      <c r="I38" s="6">
        <v>1633919</v>
      </c>
      <c r="J38" s="6">
        <v>1642067</v>
      </c>
      <c r="K38" s="6">
        <v>1641995</v>
      </c>
      <c r="L38" s="6">
        <v>1639180</v>
      </c>
      <c r="M38" s="6">
        <v>1638863</v>
      </c>
      <c r="N38" s="6">
        <v>1633868</v>
      </c>
      <c r="O38" s="6">
        <v>1624222</v>
      </c>
      <c r="P38" s="6">
        <v>1615088</v>
      </c>
      <c r="Q38" s="6">
        <v>1391772</v>
      </c>
      <c r="R38" s="6">
        <v>1361736</v>
      </c>
      <c r="S38" s="6">
        <v>1538990</v>
      </c>
      <c r="T38" s="6">
        <v>1513990</v>
      </c>
      <c r="U38" s="6">
        <v>1501818</v>
      </c>
      <c r="V38" s="6">
        <v>1487474</v>
      </c>
      <c r="W38" s="6">
        <v>1469151</v>
      </c>
      <c r="X38" s="6">
        <v>1449239</v>
      </c>
      <c r="Y38" s="6">
        <v>1426841</v>
      </c>
      <c r="Z38" s="6">
        <v>1399896</v>
      </c>
      <c r="AA38" s="6">
        <v>1379547</v>
      </c>
      <c r="AB38" s="6">
        <v>1336425</v>
      </c>
      <c r="AC38" s="6">
        <v>1340451</v>
      </c>
      <c r="AD38" s="6">
        <v>1319441</v>
      </c>
      <c r="AE38" s="6">
        <v>1298946</v>
      </c>
      <c r="AF38" s="6">
        <v>1283666</v>
      </c>
      <c r="AG38" s="6">
        <v>1274413</v>
      </c>
      <c r="AH38" s="6">
        <v>1240812</v>
      </c>
      <c r="AI38" s="6">
        <v>1251394</v>
      </c>
      <c r="AJ38" s="6">
        <v>1239046</v>
      </c>
      <c r="AK38" s="6">
        <v>1261176</v>
      </c>
      <c r="AL38" s="6">
        <v>1236389</v>
      </c>
      <c r="AM38" s="6">
        <v>1250436</v>
      </c>
      <c r="AN38" s="6">
        <v>1247416</v>
      </c>
      <c r="AO38" s="6">
        <v>1233735</v>
      </c>
      <c r="AP38" s="6">
        <v>1211063</v>
      </c>
      <c r="AQ38" s="6">
        <v>1189504</v>
      </c>
      <c r="AR38" s="6">
        <v>1174316</v>
      </c>
      <c r="AS38" s="6">
        <v>1165040</v>
      </c>
      <c r="AT38" s="6">
        <v>1139021</v>
      </c>
      <c r="AU38" s="6">
        <v>1154449</v>
      </c>
      <c r="AV38" s="6">
        <v>1145125</v>
      </c>
      <c r="AW38" s="6">
        <v>1135678</v>
      </c>
      <c r="AX38" s="6">
        <v>1124869</v>
      </c>
      <c r="AY38" s="6">
        <v>1114863</v>
      </c>
      <c r="AZ38" s="6">
        <v>1106083</v>
      </c>
      <c r="BA38" s="6">
        <v>1095859</v>
      </c>
      <c r="BB38" s="6">
        <v>1083105</v>
      </c>
      <c r="BC38" s="6">
        <v>1070328</v>
      </c>
      <c r="BD38" s="6">
        <v>1059625</v>
      </c>
      <c r="BE38" s="6">
        <v>1048350</v>
      </c>
      <c r="BF38" s="6">
        <v>1031206</v>
      </c>
      <c r="BG38" s="6">
        <v>1013455</v>
      </c>
      <c r="BH38" s="6">
        <v>990178</v>
      </c>
      <c r="BI38" s="6">
        <v>968839</v>
      </c>
      <c r="BJ38" s="6">
        <v>944889</v>
      </c>
      <c r="BK38" s="6">
        <v>922227</v>
      </c>
      <c r="BL38" s="6">
        <v>898730</v>
      </c>
      <c r="BM38" s="48"/>
    </row>
    <row r="39" spans="1:65" x14ac:dyDescent="0.3">
      <c r="A39" s="3" t="s">
        <v>61</v>
      </c>
      <c r="B39" s="6"/>
      <c r="C39" s="6"/>
      <c r="D39" s="6"/>
      <c r="E39" s="6"/>
      <c r="F39" s="6"/>
      <c r="G39" s="6"/>
      <c r="H39" s="6"/>
      <c r="I39" s="6"/>
      <c r="J39" s="6"/>
      <c r="K39" s="6"/>
      <c r="L39" s="6"/>
      <c r="M39" s="6"/>
      <c r="N39" s="6"/>
      <c r="O39" s="6"/>
      <c r="P39" s="6"/>
      <c r="Q39" s="6"/>
      <c r="R39" s="6"/>
      <c r="S39" s="6"/>
      <c r="T39" s="6"/>
      <c r="U39" s="6"/>
      <c r="V39" s="6"/>
      <c r="W39" s="6"/>
      <c r="X39" s="6"/>
      <c r="Y39" s="6"/>
      <c r="Z39" s="6">
        <v>141388</v>
      </c>
      <c r="AA39" s="6">
        <v>138434</v>
      </c>
      <c r="AB39" s="6">
        <v>154916</v>
      </c>
      <c r="AC39" s="6">
        <v>152120</v>
      </c>
      <c r="AD39" s="6">
        <v>148670</v>
      </c>
      <c r="AE39" s="6">
        <v>146542</v>
      </c>
      <c r="AF39" s="6">
        <v>144724</v>
      </c>
      <c r="AG39" s="6">
        <v>142764</v>
      </c>
      <c r="AH39" s="6">
        <v>140326</v>
      </c>
      <c r="AI39" s="6">
        <v>143102</v>
      </c>
      <c r="AJ39" s="6">
        <v>141226</v>
      </c>
      <c r="AK39" s="6">
        <v>139512</v>
      </c>
      <c r="AL39" s="6">
        <v>137306</v>
      </c>
      <c r="AM39" s="6">
        <v>135012</v>
      </c>
      <c r="AN39" s="6">
        <v>132936</v>
      </c>
      <c r="AO39" s="6">
        <v>131872</v>
      </c>
      <c r="AP39" s="6">
        <v>129412</v>
      </c>
      <c r="AQ39" s="6">
        <v>127512</v>
      </c>
      <c r="AR39" s="6">
        <v>125328</v>
      </c>
      <c r="AS39" s="6">
        <v>123250</v>
      </c>
      <c r="AT39" s="6">
        <v>121442</v>
      </c>
      <c r="AU39" s="6">
        <v>120066</v>
      </c>
      <c r="AV39" s="6">
        <v>118218</v>
      </c>
      <c r="AW39" s="6">
        <v>116722</v>
      </c>
      <c r="AX39" s="6">
        <v>115096</v>
      </c>
      <c r="AY39" s="6">
        <v>113140</v>
      </c>
      <c r="AZ39" s="6">
        <v>111139</v>
      </c>
      <c r="BA39" s="6">
        <v>109182</v>
      </c>
      <c r="BB39" s="6">
        <v>107272</v>
      </c>
      <c r="BC39" s="6">
        <v>105474</v>
      </c>
      <c r="BD39" s="6">
        <v>103672</v>
      </c>
      <c r="BE39" s="6">
        <v>101968</v>
      </c>
      <c r="BF39" s="6">
        <v>99874</v>
      </c>
      <c r="BG39" s="6">
        <v>98039</v>
      </c>
      <c r="BH39" s="6">
        <v>96520</v>
      </c>
      <c r="BI39" s="6">
        <v>94818</v>
      </c>
      <c r="BJ39" s="6">
        <v>93306</v>
      </c>
      <c r="BK39" s="6">
        <v>91744</v>
      </c>
      <c r="BL39" s="6">
        <v>89326</v>
      </c>
      <c r="BM39" s="48"/>
    </row>
    <row r="40" spans="1:65" x14ac:dyDescent="0.3">
      <c r="A40" s="3" t="s">
        <v>62</v>
      </c>
      <c r="B40" s="6"/>
      <c r="C40" s="6"/>
      <c r="D40" s="6"/>
      <c r="E40" s="6"/>
      <c r="F40" s="6"/>
      <c r="G40" s="6"/>
      <c r="H40" s="6"/>
      <c r="I40" s="6"/>
      <c r="J40" s="6"/>
      <c r="K40" s="6"/>
      <c r="L40" s="6"/>
      <c r="M40" s="6"/>
      <c r="N40" s="6"/>
      <c r="O40" s="6"/>
      <c r="P40" s="6"/>
      <c r="Q40" s="6"/>
      <c r="R40" s="6"/>
      <c r="S40" s="6"/>
      <c r="T40" s="6"/>
      <c r="U40" s="6"/>
      <c r="V40" s="6"/>
      <c r="W40" s="6"/>
      <c r="X40" s="6"/>
      <c r="Y40" s="6"/>
      <c r="Z40" s="6">
        <v>61040</v>
      </c>
      <c r="AA40" s="6">
        <v>61952</v>
      </c>
      <c r="AB40" s="6">
        <v>61120</v>
      </c>
      <c r="AC40" s="6">
        <v>41400</v>
      </c>
      <c r="AD40" s="6">
        <v>40792</v>
      </c>
      <c r="AE40" s="6">
        <v>41016</v>
      </c>
      <c r="AF40" s="6">
        <v>41336</v>
      </c>
      <c r="AG40" s="6">
        <v>40488</v>
      </c>
      <c r="AH40" s="6">
        <v>40088</v>
      </c>
      <c r="AI40" s="6">
        <v>62128</v>
      </c>
      <c r="AJ40" s="6">
        <v>41480</v>
      </c>
      <c r="AK40" s="6">
        <v>40344</v>
      </c>
      <c r="AL40" s="6">
        <v>39976</v>
      </c>
      <c r="AM40" s="6">
        <v>39624</v>
      </c>
      <c r="AN40" s="6">
        <v>38888</v>
      </c>
      <c r="AO40" s="6">
        <v>38008</v>
      </c>
      <c r="AP40" s="6">
        <v>34100</v>
      </c>
      <c r="AQ40" s="6">
        <v>36312</v>
      </c>
      <c r="AR40" s="6">
        <v>54544</v>
      </c>
      <c r="AS40" s="6">
        <v>53488</v>
      </c>
      <c r="AT40" s="6">
        <v>52640</v>
      </c>
      <c r="AU40" s="6">
        <v>52064</v>
      </c>
      <c r="AV40" s="6">
        <v>50864</v>
      </c>
      <c r="AW40" s="6">
        <v>50016</v>
      </c>
      <c r="AX40" s="6">
        <v>48992</v>
      </c>
      <c r="AY40" s="6">
        <v>47856</v>
      </c>
      <c r="AZ40" s="6">
        <v>46720</v>
      </c>
      <c r="BA40" s="6">
        <v>45568</v>
      </c>
      <c r="BB40" s="6">
        <v>44400</v>
      </c>
      <c r="BC40" s="6">
        <v>43136</v>
      </c>
      <c r="BD40" s="6">
        <v>42736</v>
      </c>
      <c r="BE40" s="6">
        <v>40880</v>
      </c>
      <c r="BF40" s="6">
        <v>39776</v>
      </c>
      <c r="BG40" s="6">
        <v>38928</v>
      </c>
      <c r="BH40" s="6">
        <v>38432</v>
      </c>
      <c r="BI40" s="6">
        <v>37216</v>
      </c>
      <c r="BJ40" s="6">
        <v>36320</v>
      </c>
      <c r="BK40" s="6">
        <v>35568</v>
      </c>
      <c r="BL40" s="6">
        <v>34880</v>
      </c>
      <c r="BM40" s="48"/>
    </row>
    <row r="41" spans="1:65" x14ac:dyDescent="0.3">
      <c r="A41" s="3" t="s">
        <v>63</v>
      </c>
      <c r="B41" s="6"/>
      <c r="C41" s="6"/>
      <c r="D41" s="6"/>
      <c r="E41" s="6"/>
      <c r="F41" s="6"/>
      <c r="G41" s="6"/>
      <c r="H41" s="6"/>
      <c r="I41" s="6"/>
      <c r="J41" s="6"/>
      <c r="K41" s="6"/>
      <c r="L41" s="6"/>
      <c r="M41" s="6"/>
      <c r="N41" s="6"/>
      <c r="O41" s="6"/>
      <c r="P41" s="6"/>
      <c r="Q41" s="6"/>
      <c r="R41" s="6"/>
      <c r="S41" s="6"/>
      <c r="T41" s="6"/>
      <c r="U41" s="6"/>
      <c r="V41" s="6"/>
      <c r="W41" s="6"/>
      <c r="X41" s="6"/>
      <c r="Y41" s="6"/>
      <c r="Z41" s="6">
        <v>203630</v>
      </c>
      <c r="AA41" s="6">
        <v>210150</v>
      </c>
      <c r="AB41" s="6">
        <v>210870</v>
      </c>
      <c r="AC41" s="6">
        <v>210300</v>
      </c>
      <c r="AD41" s="6">
        <v>270941</v>
      </c>
      <c r="AE41" s="6">
        <v>279630</v>
      </c>
      <c r="AF41" s="6">
        <v>184410</v>
      </c>
      <c r="AG41" s="6">
        <v>181140</v>
      </c>
      <c r="AH41" s="6">
        <v>180270</v>
      </c>
      <c r="AI41" s="6">
        <v>182430</v>
      </c>
      <c r="AJ41" s="6">
        <v>182700</v>
      </c>
      <c r="AK41" s="6">
        <v>183030</v>
      </c>
      <c r="AL41" s="6">
        <v>141050</v>
      </c>
      <c r="AM41" s="6">
        <v>140341</v>
      </c>
      <c r="AN41" s="6">
        <v>141410</v>
      </c>
      <c r="AO41" s="6">
        <v>138320</v>
      </c>
      <c r="AP41" s="6">
        <v>138050</v>
      </c>
      <c r="AQ41" s="6">
        <v>138950</v>
      </c>
      <c r="AR41" s="6">
        <v>140941</v>
      </c>
      <c r="AS41" s="6">
        <v>139490</v>
      </c>
      <c r="AT41" s="6">
        <v>141341</v>
      </c>
      <c r="AU41" s="6">
        <v>140510</v>
      </c>
      <c r="AV41" s="6">
        <v>155820</v>
      </c>
      <c r="AW41" s="6">
        <v>157170</v>
      </c>
      <c r="AX41" s="6">
        <v>155340</v>
      </c>
      <c r="AY41" s="6">
        <v>151650</v>
      </c>
      <c r="AZ41" s="6">
        <v>144600</v>
      </c>
      <c r="BA41" s="6">
        <v>136920</v>
      </c>
      <c r="BB41" s="6">
        <v>133950</v>
      </c>
      <c r="BC41" s="6">
        <v>131640</v>
      </c>
      <c r="BD41" s="6">
        <v>125520</v>
      </c>
      <c r="BE41" s="6">
        <v>120720</v>
      </c>
      <c r="BF41" s="6">
        <v>117540</v>
      </c>
      <c r="BG41" s="6">
        <v>113400</v>
      </c>
      <c r="BH41" s="6">
        <v>111330</v>
      </c>
      <c r="BI41" s="6">
        <v>114540</v>
      </c>
      <c r="BJ41" s="6">
        <v>107220</v>
      </c>
      <c r="BK41" s="6">
        <v>106620</v>
      </c>
      <c r="BL41" s="6">
        <v>103170</v>
      </c>
      <c r="BM41" s="48"/>
    </row>
    <row r="42" spans="1:65" x14ac:dyDescent="0.3">
      <c r="A42" s="3" t="s">
        <v>64</v>
      </c>
      <c r="B42" s="6">
        <v>435374</v>
      </c>
      <c r="C42" s="6">
        <v>442966</v>
      </c>
      <c r="D42" s="6">
        <v>422639</v>
      </c>
      <c r="E42" s="6">
        <v>431546</v>
      </c>
      <c r="F42" s="6">
        <v>451102</v>
      </c>
      <c r="G42" s="6">
        <v>447232</v>
      </c>
      <c r="H42" s="6">
        <v>439534</v>
      </c>
      <c r="I42" s="6">
        <v>463125</v>
      </c>
      <c r="J42" s="6">
        <v>441397</v>
      </c>
      <c r="K42" s="6">
        <v>463453</v>
      </c>
      <c r="L42" s="6">
        <v>472634</v>
      </c>
      <c r="M42" s="6">
        <v>479492</v>
      </c>
      <c r="N42" s="6">
        <v>480081</v>
      </c>
      <c r="O42" s="6">
        <v>477538</v>
      </c>
      <c r="P42" s="6">
        <v>478724</v>
      </c>
      <c r="Q42" s="6">
        <v>475341</v>
      </c>
      <c r="R42" s="6">
        <v>472148</v>
      </c>
      <c r="S42" s="6">
        <v>464190</v>
      </c>
      <c r="T42" s="6">
        <v>448098</v>
      </c>
      <c r="U42" s="6">
        <v>450136</v>
      </c>
      <c r="V42" s="6">
        <v>441030</v>
      </c>
      <c r="W42" s="6">
        <v>438904</v>
      </c>
      <c r="X42" s="6">
        <v>433341</v>
      </c>
      <c r="Y42" s="6">
        <v>430646</v>
      </c>
      <c r="Z42" s="6">
        <v>426939</v>
      </c>
      <c r="AA42" s="6">
        <v>429536</v>
      </c>
      <c r="AB42" s="6">
        <v>426906</v>
      </c>
      <c r="AC42" s="6">
        <v>422820</v>
      </c>
      <c r="AD42" s="6">
        <v>479422</v>
      </c>
      <c r="AE42" s="6">
        <v>486188</v>
      </c>
      <c r="AF42" s="6">
        <v>389470</v>
      </c>
      <c r="AG42" s="6">
        <v>383392</v>
      </c>
      <c r="AH42" s="6">
        <v>379684</v>
      </c>
      <c r="AI42" s="6">
        <v>387641</v>
      </c>
      <c r="AJ42" s="6">
        <v>384406</v>
      </c>
      <c r="AK42" s="6">
        <v>381886</v>
      </c>
      <c r="AL42" s="6">
        <v>336332</v>
      </c>
      <c r="AM42" s="6">
        <v>352996</v>
      </c>
      <c r="AN42" s="6">
        <v>351234</v>
      </c>
      <c r="AO42" s="6">
        <v>346200</v>
      </c>
      <c r="AP42" s="6">
        <v>342462</v>
      </c>
      <c r="AQ42" s="6">
        <v>340774</v>
      </c>
      <c r="AR42" s="6">
        <v>339832</v>
      </c>
      <c r="AS42" s="6">
        <v>335228</v>
      </c>
      <c r="AT42" s="6">
        <v>334642</v>
      </c>
      <c r="AU42" s="6">
        <v>331640</v>
      </c>
      <c r="AV42" s="6">
        <v>324902</v>
      </c>
      <c r="AW42" s="6">
        <v>323908</v>
      </c>
      <c r="AX42" s="6">
        <v>319428</v>
      </c>
      <c r="AY42" s="6">
        <v>312646</v>
      </c>
      <c r="AZ42" s="6">
        <v>302478</v>
      </c>
      <c r="BA42" s="6">
        <v>291670</v>
      </c>
      <c r="BB42" s="6">
        <v>285622</v>
      </c>
      <c r="BC42" s="6">
        <v>280250</v>
      </c>
      <c r="BD42" s="6">
        <v>271928</v>
      </c>
      <c r="BE42" s="6">
        <v>263570</v>
      </c>
      <c r="BF42" s="6">
        <v>257190</v>
      </c>
      <c r="BG42" s="6">
        <v>250386</v>
      </c>
      <c r="BH42" s="6">
        <v>246282</v>
      </c>
      <c r="BI42" s="6">
        <v>246574</v>
      </c>
      <c r="BJ42" s="6">
        <v>236846</v>
      </c>
      <c r="BK42" s="6">
        <v>233932</v>
      </c>
      <c r="BL42" s="6">
        <v>227376</v>
      </c>
      <c r="BM42" s="48"/>
    </row>
    <row r="43" spans="1:65" x14ac:dyDescent="0.3">
      <c r="A43" s="3" t="s">
        <v>65</v>
      </c>
      <c r="B43" s="6">
        <v>2038828</v>
      </c>
      <c r="C43" s="6">
        <v>2046632</v>
      </c>
      <c r="D43" s="6">
        <v>2022640</v>
      </c>
      <c r="E43" s="6">
        <v>2032507</v>
      </c>
      <c r="F43" s="6">
        <v>2051663</v>
      </c>
      <c r="G43" s="6">
        <v>2054421</v>
      </c>
      <c r="H43" s="6">
        <v>2084743</v>
      </c>
      <c r="I43" s="6">
        <v>2097044</v>
      </c>
      <c r="J43" s="6">
        <v>2102464</v>
      </c>
      <c r="K43" s="6">
        <v>2105448</v>
      </c>
      <c r="L43" s="6">
        <v>2111814</v>
      </c>
      <c r="M43" s="6">
        <v>2118336</v>
      </c>
      <c r="N43" s="6">
        <v>2113949</v>
      </c>
      <c r="O43" s="6">
        <v>2101741</v>
      </c>
      <c r="P43" s="6">
        <v>2093812</v>
      </c>
      <c r="Q43" s="6">
        <v>2038132</v>
      </c>
      <c r="R43" s="6">
        <v>2033884</v>
      </c>
      <c r="S43" s="6">
        <v>2003180</v>
      </c>
      <c r="T43" s="6">
        <v>1963988</v>
      </c>
      <c r="U43" s="6">
        <v>1951974</v>
      </c>
      <c r="V43" s="6">
        <v>1928504</v>
      </c>
      <c r="W43" s="6">
        <v>1908036</v>
      </c>
      <c r="X43" s="6">
        <v>1882799</v>
      </c>
      <c r="Y43" s="6">
        <v>1838506</v>
      </c>
      <c r="Z43" s="6">
        <v>1826854</v>
      </c>
      <c r="AA43" s="6">
        <v>1809083</v>
      </c>
      <c r="AB43" s="6">
        <v>1783331</v>
      </c>
      <c r="AC43" s="6">
        <v>1763271</v>
      </c>
      <c r="AD43" s="6">
        <v>1798863</v>
      </c>
      <c r="AE43" s="6">
        <v>1785134</v>
      </c>
      <c r="AF43" s="6">
        <v>1673136</v>
      </c>
      <c r="AG43" s="6">
        <v>1638805</v>
      </c>
      <c r="AH43" s="6">
        <v>1639496</v>
      </c>
      <c r="AI43" s="6">
        <v>1639054</v>
      </c>
      <c r="AJ43" s="6">
        <v>1642452</v>
      </c>
      <c r="AK43" s="6">
        <v>1643062</v>
      </c>
      <c r="AL43" s="6">
        <v>1612911</v>
      </c>
      <c r="AM43" s="6">
        <v>1413452</v>
      </c>
      <c r="AN43" s="6">
        <v>1408650</v>
      </c>
      <c r="AO43" s="6">
        <v>1389935</v>
      </c>
      <c r="AP43" s="6">
        <v>1363525</v>
      </c>
      <c r="AQ43" s="6">
        <v>1530278</v>
      </c>
      <c r="AR43" s="6">
        <v>1514148</v>
      </c>
      <c r="AS43" s="6">
        <v>1500287</v>
      </c>
      <c r="AT43" s="6">
        <v>1492663</v>
      </c>
      <c r="AU43" s="6">
        <v>1484189</v>
      </c>
      <c r="AV43" s="6">
        <v>1470027</v>
      </c>
      <c r="AW43" s="6">
        <v>1459586</v>
      </c>
      <c r="AX43" s="6">
        <v>1444297</v>
      </c>
      <c r="AY43" s="6">
        <v>1427509</v>
      </c>
      <c r="AZ43" s="6">
        <v>1408561</v>
      </c>
      <c r="BA43" s="6">
        <v>1387529</v>
      </c>
      <c r="BB43" s="6">
        <v>1368727</v>
      </c>
      <c r="BC43" s="6">
        <v>1350578</v>
      </c>
      <c r="BD43" s="6">
        <v>1331553</v>
      </c>
      <c r="BE43" s="6">
        <v>1311920</v>
      </c>
      <c r="BF43" s="6">
        <v>1288396</v>
      </c>
      <c r="BG43" s="6">
        <v>1263841</v>
      </c>
      <c r="BH43" s="6">
        <v>1236460</v>
      </c>
      <c r="BI43" s="6">
        <v>1215413</v>
      </c>
      <c r="BJ43" s="6">
        <v>1181735</v>
      </c>
      <c r="BK43" s="6">
        <v>1156159</v>
      </c>
      <c r="BL43" s="6">
        <v>1126106</v>
      </c>
      <c r="BM43" s="48"/>
    </row>
    <row r="44" spans="1:65" x14ac:dyDescent="0.3">
      <c r="A44" s="11"/>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48"/>
    </row>
    <row r="45" spans="1:65" x14ac:dyDescent="0.3">
      <c r="A45" s="9" t="s">
        <v>78</v>
      </c>
      <c r="B45" s="4" t="s">
        <v>20</v>
      </c>
      <c r="C45" s="4" t="s">
        <v>21</v>
      </c>
      <c r="D45" s="4" t="s">
        <v>22</v>
      </c>
      <c r="E45" s="4" t="s">
        <v>23</v>
      </c>
      <c r="F45" s="4" t="s">
        <v>24</v>
      </c>
      <c r="G45" s="4" t="s">
        <v>25</v>
      </c>
      <c r="H45" s="4" t="s">
        <v>26</v>
      </c>
      <c r="I45" s="4" t="s">
        <v>27</v>
      </c>
      <c r="J45" s="4" t="s">
        <v>28</v>
      </c>
      <c r="K45" s="4" t="s">
        <v>29</v>
      </c>
      <c r="L45" s="4" t="s">
        <v>30</v>
      </c>
      <c r="M45" s="4" t="s">
        <v>31</v>
      </c>
      <c r="N45" s="4" t="s">
        <v>32</v>
      </c>
      <c r="O45" s="4" t="s">
        <v>33</v>
      </c>
      <c r="P45" s="4" t="s">
        <v>34</v>
      </c>
      <c r="Q45" s="4" t="s">
        <v>35</v>
      </c>
      <c r="R45" s="4" t="s">
        <v>36</v>
      </c>
      <c r="S45" s="4" t="s">
        <v>37</v>
      </c>
      <c r="T45" s="4" t="s">
        <v>38</v>
      </c>
      <c r="U45" s="4" t="s">
        <v>39</v>
      </c>
      <c r="V45" s="4" t="s">
        <v>40</v>
      </c>
      <c r="W45" s="4" t="s">
        <v>41</v>
      </c>
      <c r="X45" s="4" t="s">
        <v>42</v>
      </c>
      <c r="Y45" s="4" t="s">
        <v>43</v>
      </c>
      <c r="Z45" s="4" t="s">
        <v>0</v>
      </c>
      <c r="AA45" s="4" t="s">
        <v>1</v>
      </c>
      <c r="AB45" s="4" t="s">
        <v>2</v>
      </c>
      <c r="AC45" s="4" t="s">
        <v>3</v>
      </c>
      <c r="AD45" s="4" t="s">
        <v>4</v>
      </c>
      <c r="AE45" s="4" t="s">
        <v>5</v>
      </c>
      <c r="AF45" s="4" t="s">
        <v>6</v>
      </c>
      <c r="AG45" s="4" t="s">
        <v>7</v>
      </c>
      <c r="AH45" s="4" t="s">
        <v>8</v>
      </c>
      <c r="AI45" s="4" t="s">
        <v>9</v>
      </c>
      <c r="AJ45" s="4" t="s">
        <v>10</v>
      </c>
      <c r="AK45" s="4" t="s">
        <v>11</v>
      </c>
      <c r="AL45" s="4" t="s">
        <v>12</v>
      </c>
      <c r="AM45" s="4" t="s">
        <v>13</v>
      </c>
      <c r="AN45" s="4" t="s">
        <v>14</v>
      </c>
      <c r="AO45" s="4" t="s">
        <v>15</v>
      </c>
      <c r="AP45" s="4" t="s">
        <v>16</v>
      </c>
      <c r="AQ45" s="4" t="s">
        <v>17</v>
      </c>
      <c r="AR45" s="4" t="s">
        <v>18</v>
      </c>
      <c r="AS45" s="4" t="s">
        <v>19</v>
      </c>
      <c r="AT45" s="5" t="s">
        <v>44</v>
      </c>
      <c r="AU45" s="4" t="s">
        <v>45</v>
      </c>
      <c r="AV45" s="4" t="s">
        <v>79</v>
      </c>
      <c r="AW45" s="4" t="s">
        <v>80</v>
      </c>
      <c r="AX45" s="4" t="s">
        <v>85</v>
      </c>
      <c r="AY45" s="4" t="s">
        <v>86</v>
      </c>
      <c r="AZ45" s="4" t="s">
        <v>103</v>
      </c>
      <c r="BA45" s="4" t="s">
        <v>104</v>
      </c>
      <c r="BB45" s="4" t="s">
        <v>106</v>
      </c>
      <c r="BC45" s="4" t="s">
        <v>107</v>
      </c>
      <c r="BD45" s="4" t="s">
        <v>108</v>
      </c>
      <c r="BE45" s="4" t="s">
        <v>109</v>
      </c>
      <c r="BF45" s="4" t="s">
        <v>110</v>
      </c>
      <c r="BG45" s="4" t="s">
        <v>111</v>
      </c>
      <c r="BH45" s="4" t="s">
        <v>113</v>
      </c>
      <c r="BI45" s="4" t="s">
        <v>115</v>
      </c>
      <c r="BJ45" s="4" t="s">
        <v>119</v>
      </c>
      <c r="BK45" s="4" t="s">
        <v>145</v>
      </c>
      <c r="BL45" s="4" t="s">
        <v>147</v>
      </c>
      <c r="BM45" s="48"/>
    </row>
    <row r="46" spans="1:65" x14ac:dyDescent="0.3">
      <c r="A46" s="3" t="s">
        <v>78</v>
      </c>
      <c r="B46" s="6"/>
      <c r="C46" s="6"/>
      <c r="D46" s="6"/>
      <c r="E46" s="6"/>
      <c r="F46" s="6"/>
      <c r="G46" s="6"/>
      <c r="H46" s="6"/>
      <c r="I46" s="6"/>
      <c r="J46" s="6"/>
      <c r="K46" s="6"/>
      <c r="L46" s="6"/>
      <c r="M46" s="6"/>
      <c r="N46" s="6"/>
      <c r="O46" s="6"/>
      <c r="P46" s="6"/>
      <c r="Q46" s="6"/>
      <c r="R46" s="6"/>
      <c r="S46" s="6"/>
      <c r="T46" s="6"/>
      <c r="U46" s="6"/>
      <c r="V46" s="6">
        <v>23418</v>
      </c>
      <c r="W46" s="6">
        <v>14670</v>
      </c>
      <c r="X46" s="6">
        <v>19114</v>
      </c>
      <c r="Y46" s="6">
        <v>9426</v>
      </c>
      <c r="Z46" s="6">
        <v>12483</v>
      </c>
      <c r="AA46" s="6">
        <v>12152</v>
      </c>
      <c r="AB46" s="6">
        <v>21336</v>
      </c>
      <c r="AC46" s="6">
        <v>10784</v>
      </c>
      <c r="AD46" s="6">
        <v>16371</v>
      </c>
      <c r="AE46" s="6">
        <v>23375</v>
      </c>
      <c r="AF46" s="6">
        <v>19508</v>
      </c>
      <c r="AG46" s="6">
        <v>18136</v>
      </c>
      <c r="AH46" s="6">
        <v>16836</v>
      </c>
      <c r="AI46" s="6">
        <v>16771</v>
      </c>
      <c r="AJ46" s="6">
        <v>9486</v>
      </c>
      <c r="AK46" s="6">
        <v>16465</v>
      </c>
      <c r="AL46" s="6">
        <v>14062</v>
      </c>
      <c r="AM46" s="6">
        <v>14691</v>
      </c>
      <c r="AN46" s="6">
        <v>42474</v>
      </c>
      <c r="AO46" s="6">
        <v>43688</v>
      </c>
      <c r="AP46" s="6">
        <v>35297</v>
      </c>
      <c r="AQ46" s="6">
        <v>12840</v>
      </c>
      <c r="AR46" s="6">
        <v>17786</v>
      </c>
      <c r="AS46" s="6">
        <v>14043</v>
      </c>
      <c r="AT46" s="6">
        <v>18289</v>
      </c>
      <c r="AU46" s="6">
        <v>18740</v>
      </c>
      <c r="AV46" s="6">
        <v>37739</v>
      </c>
      <c r="AW46" s="6">
        <v>24767</v>
      </c>
      <c r="AX46" s="6">
        <v>21097</v>
      </c>
      <c r="AY46" s="6">
        <v>20723.25</v>
      </c>
      <c r="AZ46" s="6">
        <v>20723.25</v>
      </c>
      <c r="BA46" s="6">
        <v>44292</v>
      </c>
      <c r="BB46" s="6">
        <v>48123</v>
      </c>
      <c r="BC46" s="6">
        <v>44191</v>
      </c>
      <c r="BD46" s="6">
        <v>67029</v>
      </c>
      <c r="BE46" s="6">
        <v>45149</v>
      </c>
      <c r="BF46" s="6">
        <v>31497</v>
      </c>
      <c r="BG46" s="6">
        <v>45834</v>
      </c>
      <c r="BH46" s="6">
        <v>33109</v>
      </c>
      <c r="BI46" s="6">
        <v>34596</v>
      </c>
      <c r="BJ46" s="6">
        <v>33744</v>
      </c>
      <c r="BK46" s="6">
        <v>213171</v>
      </c>
      <c r="BL46" s="6">
        <v>107688</v>
      </c>
      <c r="BM46" s="48"/>
    </row>
    <row r="48" spans="1:65" x14ac:dyDescent="0.3">
      <c r="A48" s="23" t="s">
        <v>89</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5"/>
      <c r="AZ48" s="25"/>
      <c r="BA48" s="25"/>
      <c r="BB48" s="25"/>
      <c r="BC48" s="25"/>
      <c r="BD48" s="25"/>
      <c r="BE48" s="25"/>
      <c r="BF48" s="25"/>
      <c r="BG48" s="25"/>
      <c r="BH48" s="25"/>
      <c r="BI48" s="25"/>
      <c r="BJ48" s="25"/>
      <c r="BK48" s="25"/>
      <c r="BL48" s="25"/>
    </row>
    <row r="50" spans="1:65" x14ac:dyDescent="0.3">
      <c r="A50" s="9" t="s">
        <v>100</v>
      </c>
      <c r="B50" s="4" t="s">
        <v>20</v>
      </c>
      <c r="C50" s="4" t="s">
        <v>21</v>
      </c>
      <c r="D50" s="4" t="s">
        <v>22</v>
      </c>
      <c r="E50" s="4" t="s">
        <v>23</v>
      </c>
      <c r="F50" s="4" t="s">
        <v>24</v>
      </c>
      <c r="G50" s="4" t="s">
        <v>25</v>
      </c>
      <c r="H50" s="4" t="s">
        <v>26</v>
      </c>
      <c r="I50" s="4" t="s">
        <v>27</v>
      </c>
      <c r="J50" s="4" t="s">
        <v>28</v>
      </c>
      <c r="K50" s="4" t="s">
        <v>29</v>
      </c>
      <c r="L50" s="4" t="s">
        <v>30</v>
      </c>
      <c r="M50" s="4" t="s">
        <v>31</v>
      </c>
      <c r="N50" s="4" t="s">
        <v>32</v>
      </c>
      <c r="O50" s="4" t="s">
        <v>33</v>
      </c>
      <c r="P50" s="4" t="s">
        <v>34</v>
      </c>
      <c r="Q50" s="4" t="s">
        <v>35</v>
      </c>
      <c r="R50" s="4" t="s">
        <v>36</v>
      </c>
      <c r="S50" s="4" t="s">
        <v>37</v>
      </c>
      <c r="T50" s="4" t="s">
        <v>38</v>
      </c>
      <c r="U50" s="4" t="s">
        <v>39</v>
      </c>
      <c r="V50" s="4" t="s">
        <v>40</v>
      </c>
      <c r="W50" s="4" t="s">
        <v>41</v>
      </c>
      <c r="X50" s="4" t="s">
        <v>42</v>
      </c>
      <c r="Y50" s="4" t="s">
        <v>43</v>
      </c>
      <c r="Z50" s="4" t="s">
        <v>0</v>
      </c>
      <c r="AA50" s="4" t="s">
        <v>1</v>
      </c>
      <c r="AB50" s="4" t="s">
        <v>2</v>
      </c>
      <c r="AC50" s="4" t="s">
        <v>3</v>
      </c>
      <c r="AD50" s="4" t="s">
        <v>4</v>
      </c>
      <c r="AE50" s="4" t="s">
        <v>5</v>
      </c>
      <c r="AF50" s="4" t="s">
        <v>6</v>
      </c>
      <c r="AG50" s="4" t="s">
        <v>7</v>
      </c>
      <c r="AH50" s="4" t="s">
        <v>8</v>
      </c>
      <c r="AI50" s="4" t="s">
        <v>9</v>
      </c>
      <c r="AJ50" s="4" t="s">
        <v>10</v>
      </c>
      <c r="AK50" s="4" t="s">
        <v>11</v>
      </c>
      <c r="AL50" s="4" t="s">
        <v>12</v>
      </c>
      <c r="AM50" s="4" t="s">
        <v>13</v>
      </c>
      <c r="AN50" s="4" t="s">
        <v>14</v>
      </c>
      <c r="AO50" s="4" t="s">
        <v>15</v>
      </c>
      <c r="AP50" s="4" t="s">
        <v>16</v>
      </c>
      <c r="AQ50" s="4" t="s">
        <v>17</v>
      </c>
      <c r="AR50" s="4" t="s">
        <v>18</v>
      </c>
      <c r="AS50" s="4" t="s">
        <v>19</v>
      </c>
      <c r="AT50" s="5" t="s">
        <v>44</v>
      </c>
      <c r="AU50" s="4" t="s">
        <v>45</v>
      </c>
      <c r="AV50" s="4" t="s">
        <v>79</v>
      </c>
      <c r="AW50" s="4" t="s">
        <v>80</v>
      </c>
      <c r="AX50" s="4" t="s">
        <v>85</v>
      </c>
      <c r="AY50" s="4" t="s">
        <v>86</v>
      </c>
      <c r="AZ50" s="4" t="s">
        <v>103</v>
      </c>
      <c r="BA50" s="4" t="s">
        <v>104</v>
      </c>
      <c r="BB50" s="4" t="s">
        <v>106</v>
      </c>
      <c r="BC50" s="4" t="s">
        <v>107</v>
      </c>
      <c r="BD50" s="4" t="s">
        <v>108</v>
      </c>
      <c r="BE50" s="4" t="s">
        <v>109</v>
      </c>
      <c r="BF50" s="4" t="s">
        <v>110</v>
      </c>
      <c r="BG50" s="4" t="s">
        <v>111</v>
      </c>
      <c r="BH50" s="4" t="s">
        <v>113</v>
      </c>
      <c r="BI50" s="4" t="s">
        <v>115</v>
      </c>
      <c r="BJ50" s="4" t="s">
        <v>119</v>
      </c>
      <c r="BK50" s="4" t="s">
        <v>145</v>
      </c>
      <c r="BL50" s="4" t="s">
        <v>147</v>
      </c>
    </row>
    <row r="51" spans="1:65" x14ac:dyDescent="0.3">
      <c r="A51" s="21" t="s">
        <v>90</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2">
        <v>0.40943649913416502</v>
      </c>
      <c r="AQ51" s="22">
        <v>0.41018632737454291</v>
      </c>
      <c r="AR51" s="22">
        <v>0.40403451701394488</v>
      </c>
      <c r="AS51" s="22">
        <v>0.39864230329188127</v>
      </c>
      <c r="AT51" s="22">
        <v>0.39498672343115959</v>
      </c>
      <c r="AU51" s="22">
        <v>0.392989839393041</v>
      </c>
      <c r="AV51" s="22">
        <v>0.38845509760820462</v>
      </c>
      <c r="AW51" s="22">
        <v>0.38492419281376689</v>
      </c>
      <c r="AX51" s="22">
        <v>0.38269286638131922</v>
      </c>
      <c r="AY51" s="22">
        <v>0.38210615444495277</v>
      </c>
      <c r="AZ51" s="22">
        <v>0.37939650345978404</v>
      </c>
      <c r="BA51" s="22">
        <v>0.37751327470054746</v>
      </c>
      <c r="BB51" s="22">
        <v>0.37804966549184882</v>
      </c>
      <c r="BC51" s="22">
        <v>0.38219037111637177</v>
      </c>
      <c r="BD51" s="22">
        <v>0.38784966972100748</v>
      </c>
      <c r="BE51" s="22">
        <v>0.39167405100113672</v>
      </c>
      <c r="BF51" s="22">
        <v>0.39232748272909646</v>
      </c>
      <c r="BG51" s="22">
        <v>0.39406871569045232</v>
      </c>
      <c r="BH51" s="22">
        <v>0.38972986199884402</v>
      </c>
      <c r="BI51" s="22">
        <v>0.38778152028087803</v>
      </c>
      <c r="BJ51" s="22">
        <v>0.39166850007754428</v>
      </c>
      <c r="BK51" s="22">
        <v>0.3967818221748407</v>
      </c>
      <c r="BL51" s="22">
        <v>0.39819429622186525</v>
      </c>
      <c r="BM51" s="30"/>
    </row>
    <row r="52" spans="1:65" x14ac:dyDescent="0.3">
      <c r="A52" s="21" t="s">
        <v>91</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2">
        <v>0.23976114161783799</v>
      </c>
      <c r="AQ52" s="22">
        <v>0.24234247986346902</v>
      </c>
      <c r="AR52" s="22">
        <v>0.24685341367154001</v>
      </c>
      <c r="AS52" s="22">
        <v>0.24800403901612006</v>
      </c>
      <c r="AT52" s="22">
        <v>0.24519444806815052</v>
      </c>
      <c r="AU52" s="22">
        <v>0.24306306766524896</v>
      </c>
      <c r="AV52" s="22">
        <v>0.24258389125359672</v>
      </c>
      <c r="AW52" s="22">
        <v>0.2406122754174124</v>
      </c>
      <c r="AX52" s="22">
        <v>0.24080019757964929</v>
      </c>
      <c r="AY52" s="22">
        <v>0.24236618025633846</v>
      </c>
      <c r="AZ52" s="22">
        <v>0.24425250320337746</v>
      </c>
      <c r="BA52" s="22">
        <v>0.24444040448389887</v>
      </c>
      <c r="BB52" s="22">
        <v>0.24334680676848422</v>
      </c>
      <c r="BC52" s="22">
        <v>0.24214068925341184</v>
      </c>
      <c r="BD52" s="22">
        <v>0.24266524617106236</v>
      </c>
      <c r="BE52" s="22">
        <v>0.24259655920996917</v>
      </c>
      <c r="BF52" s="22">
        <v>0.24354997315296179</v>
      </c>
      <c r="BG52" s="22">
        <v>0.24127139998646971</v>
      </c>
      <c r="BH52" s="22">
        <v>0.24283520442818751</v>
      </c>
      <c r="BI52" s="22">
        <v>0.23938786287214911</v>
      </c>
      <c r="BJ52" s="22">
        <v>0.23477733976289489</v>
      </c>
      <c r="BK52" s="22">
        <v>0.23260704837229462</v>
      </c>
      <c r="BL52" s="22">
        <v>0.23094352738299204</v>
      </c>
      <c r="BM52" s="30"/>
    </row>
    <row r="53" spans="1:65" x14ac:dyDescent="0.3">
      <c r="A53" s="21" t="s">
        <v>101</v>
      </c>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2">
        <v>0.16385141738547601</v>
      </c>
      <c r="AQ53" s="22">
        <v>0.156863634067963</v>
      </c>
      <c r="AR53" s="22">
        <v>0.15366354040510508</v>
      </c>
      <c r="AS53" s="22">
        <v>0.15266746819067037</v>
      </c>
      <c r="AT53" s="22">
        <v>0.15301771888737728</v>
      </c>
      <c r="AU53" s="22">
        <v>0.15451263886808317</v>
      </c>
      <c r="AV53" s="22">
        <v>0.15643489468343721</v>
      </c>
      <c r="AW53" s="22">
        <v>0.15407743169910115</v>
      </c>
      <c r="AX53" s="22">
        <v>0.15077694931306374</v>
      </c>
      <c r="AY53" s="22">
        <v>0.14939124734545603</v>
      </c>
      <c r="AZ53" s="22">
        <v>0.14709963918956426</v>
      </c>
      <c r="BA53" s="22">
        <v>0.14512163330269062</v>
      </c>
      <c r="BB53" s="22">
        <v>0.14322576493237266</v>
      </c>
      <c r="BC53" s="22">
        <v>0.1408609965775022</v>
      </c>
      <c r="BD53" s="22">
        <v>0.13747149029534472</v>
      </c>
      <c r="BE53" s="22">
        <v>0.13587795089365939</v>
      </c>
      <c r="BF53" s="22">
        <v>0.13608027713606716</v>
      </c>
      <c r="BG53" s="22">
        <v>0.13558735713872233</v>
      </c>
      <c r="BH53" s="22">
        <v>0.13641554197060532</v>
      </c>
      <c r="BI53" s="22">
        <v>0.1386485599292096</v>
      </c>
      <c r="BJ53" s="22">
        <v>0.13808577477539213</v>
      </c>
      <c r="BK53" s="22">
        <v>0.13708852861483239</v>
      </c>
      <c r="BL53" s="22">
        <v>0.13390904344635876</v>
      </c>
      <c r="BM53" s="30"/>
    </row>
    <row r="54" spans="1:65" x14ac:dyDescent="0.3">
      <c r="A54" s="21" t="s">
        <v>92</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2">
        <v>4.4925040344953641E-2</v>
      </c>
      <c r="AQ54" s="22">
        <v>4.3415419693850467E-2</v>
      </c>
      <c r="AR54" s="22">
        <v>4.1363847244439499E-2</v>
      </c>
      <c r="AS54" s="22">
        <v>3.9964928707764164E-2</v>
      </c>
      <c r="AT54" s="22">
        <v>3.7902395117404598E-2</v>
      </c>
      <c r="AU54" s="22">
        <v>3.6320221015373799E-2</v>
      </c>
      <c r="AV54" s="22">
        <v>3.5428826504077027E-2</v>
      </c>
      <c r="AW54" s="22">
        <v>3.5256504367884217E-2</v>
      </c>
      <c r="AX54" s="22">
        <v>3.4412469289767836E-2</v>
      </c>
      <c r="AY54" s="22">
        <v>3.2661645509979721E-2</v>
      </c>
      <c r="AZ54" s="22">
        <v>3.0352129436226023E-2</v>
      </c>
      <c r="BA54" s="22">
        <v>2.7381550889615764E-2</v>
      </c>
      <c r="BB54" s="22">
        <v>2.6202980526578403E-2</v>
      </c>
      <c r="BC54" s="22">
        <v>2.4354146736103432E-2</v>
      </c>
      <c r="BD54" s="22">
        <v>2.1807914502077388E-2</v>
      </c>
      <c r="BE54" s="22"/>
      <c r="BF54" s="22"/>
      <c r="BG54" s="22"/>
      <c r="BH54" s="22"/>
      <c r="BI54" s="22"/>
      <c r="BJ54" s="22"/>
      <c r="BK54" s="22"/>
      <c r="BL54" s="22"/>
      <c r="BM54" s="30"/>
    </row>
    <row r="55" spans="1:65" x14ac:dyDescent="0.3">
      <c r="A55" s="21" t="s">
        <v>93</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2">
        <v>7.5003549239365003E-2</v>
      </c>
      <c r="AQ55" s="22">
        <v>8.1063890940243799E-2</v>
      </c>
      <c r="AR55" s="22">
        <v>8.7403880849340101E-2</v>
      </c>
      <c r="AS55" s="22">
        <v>9.3971532970061972E-2</v>
      </c>
      <c r="AT55" s="22">
        <v>0.102152619436334</v>
      </c>
      <c r="AU55" s="22">
        <v>0.1052032083678785</v>
      </c>
      <c r="AV55" s="22">
        <v>0.10930162550605475</v>
      </c>
      <c r="AW55" s="22">
        <v>0.11325702197223647</v>
      </c>
      <c r="AX55" s="22">
        <v>0.1171475866911328</v>
      </c>
      <c r="AY55" s="22">
        <v>0.11885938257526614</v>
      </c>
      <c r="AZ55" s="22">
        <v>0.12316108402702908</v>
      </c>
      <c r="BA55" s="22">
        <v>0.12855672790637049</v>
      </c>
      <c r="BB55" s="22">
        <v>0.13051842601797006</v>
      </c>
      <c r="BC55" s="22">
        <v>0.13248130403898709</v>
      </c>
      <c r="BD55" s="22">
        <v>0.13317834515014995</v>
      </c>
      <c r="BE55" s="22">
        <v>0.13344473522771635</v>
      </c>
      <c r="BF55" s="22">
        <v>0.1334909373106109</v>
      </c>
      <c r="BG55" s="22">
        <v>0.13391071828352355</v>
      </c>
      <c r="BH55" s="22">
        <v>0.13566879160039433</v>
      </c>
      <c r="BI55" s="22">
        <v>0.13938001313047699</v>
      </c>
      <c r="BJ55" s="22">
        <v>0.13843418295396756</v>
      </c>
      <c r="BK55" s="22">
        <v>0.13589809224754676</v>
      </c>
      <c r="BL55" s="22">
        <v>0.13776196406861882</v>
      </c>
      <c r="BM55" s="30"/>
    </row>
    <row r="56" spans="1:65" x14ac:dyDescent="0.3">
      <c r="A56" s="26" t="s">
        <v>102</v>
      </c>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40"/>
      <c r="AQ56" s="40"/>
      <c r="AR56" s="40">
        <v>2.0627263921784215E-2</v>
      </c>
      <c r="AS56" s="40">
        <v>2.1674391031038201E-2</v>
      </c>
      <c r="AT56" s="40">
        <v>2.2781722440679931E-2</v>
      </c>
      <c r="AU56" s="40">
        <v>2.4163617943364701E-2</v>
      </c>
      <c r="AV56" s="22">
        <v>2.6286259076608955E-2</v>
      </c>
      <c r="AW56" s="22">
        <v>2.8169148732040052E-2</v>
      </c>
      <c r="AX56" s="22">
        <v>3.0166956164396609E-2</v>
      </c>
      <c r="AY56" s="22">
        <v>3.1159395549243071E-2</v>
      </c>
      <c r="AZ56" s="22">
        <v>3.1977856290928731E-2</v>
      </c>
      <c r="BA56" s="22">
        <v>3.3206646268677198E-2</v>
      </c>
      <c r="BB56" s="22">
        <v>3.3406999066170451E-2</v>
      </c>
      <c r="BC56" s="22">
        <v>3.3723488007518232E-2</v>
      </c>
      <c r="BD56" s="22">
        <v>3.3952873131298113E-2</v>
      </c>
      <c r="BE56" s="22">
        <v>3.5168022010480589E-2</v>
      </c>
      <c r="BF56" s="22">
        <v>3.654721519853333E-2</v>
      </c>
      <c r="BG56" s="22">
        <v>3.744958401362513E-2</v>
      </c>
      <c r="BH56" s="22">
        <v>3.8236150311989771E-2</v>
      </c>
      <c r="BI56" s="22">
        <v>3.9028201980989351E-2</v>
      </c>
      <c r="BJ56" s="22">
        <v>3.9119818510356667E-2</v>
      </c>
      <c r="BK56" s="22">
        <v>3.8750630851281991E-2</v>
      </c>
      <c r="BL56" s="22">
        <v>3.9283748888794816E-2</v>
      </c>
      <c r="BM56" s="30"/>
    </row>
    <row r="57" spans="1:65" x14ac:dyDescent="0.3">
      <c r="A57" s="21" t="s">
        <v>88</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2">
        <v>6.7003143237102131E-2</v>
      </c>
      <c r="AQ57" s="22">
        <v>6.6126346140928799E-2</v>
      </c>
      <c r="AR57" s="22">
        <v>4.3663534893846299E-2</v>
      </c>
      <c r="AS57" s="22">
        <v>4.5075336792444992E-2</v>
      </c>
      <c r="AT57" s="22">
        <v>4.3964182408894402E-2</v>
      </c>
      <c r="AU57" s="22">
        <v>4.3745387746818104E-2</v>
      </c>
      <c r="AV57" s="22">
        <v>4.1509405368020717E-2</v>
      </c>
      <c r="AW57" s="22">
        <v>4.370342499755879E-2</v>
      </c>
      <c r="AX57" s="22">
        <v>4.4002974580670533E-2</v>
      </c>
      <c r="AY57" s="22">
        <v>4.3455994318763784E-2</v>
      </c>
      <c r="AZ57" s="22">
        <v>4.376028439309039E-2</v>
      </c>
      <c r="BA57" s="22">
        <v>4.3779762448199644E-2</v>
      </c>
      <c r="BB57" s="22">
        <v>4.5249357196575413E-2</v>
      </c>
      <c r="BC57" s="22">
        <v>4.4249004270105474E-2</v>
      </c>
      <c r="BD57" s="22">
        <v>4.3074461029060061E-2</v>
      </c>
      <c r="BE57" s="22">
        <v>6.1238681657037795E-2</v>
      </c>
      <c r="BF57" s="22">
        <v>5.8004114472730371E-2</v>
      </c>
      <c r="BG57" s="22">
        <v>5.7712224887206932E-2</v>
      </c>
      <c r="BH57" s="22">
        <v>5.7114449689978995E-2</v>
      </c>
      <c r="BI57" s="22">
        <v>5.5773841806296888E-2</v>
      </c>
      <c r="BJ57" s="22">
        <v>5.7914383919844471E-2</v>
      </c>
      <c r="BK57" s="22">
        <v>5.887387773920353E-2</v>
      </c>
      <c r="BL57" s="22">
        <v>5.9907419991370343E-2</v>
      </c>
      <c r="BM57" s="30"/>
    </row>
    <row r="58" spans="1:65" x14ac:dyDescent="0.3">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30"/>
    </row>
    <row r="59" spans="1:65" x14ac:dyDescent="0.3">
      <c r="A59" s="9" t="s">
        <v>94</v>
      </c>
      <c r="B59" s="4" t="s">
        <v>20</v>
      </c>
      <c r="C59" s="4" t="s">
        <v>21</v>
      </c>
      <c r="D59" s="4" t="s">
        <v>22</v>
      </c>
      <c r="E59" s="4" t="s">
        <v>23</v>
      </c>
      <c r="F59" s="4" t="s">
        <v>24</v>
      </c>
      <c r="G59" s="4" t="s">
        <v>25</v>
      </c>
      <c r="H59" s="4" t="s">
        <v>26</v>
      </c>
      <c r="I59" s="4" t="s">
        <v>27</v>
      </c>
      <c r="J59" s="4" t="s">
        <v>28</v>
      </c>
      <c r="K59" s="4" t="s">
        <v>29</v>
      </c>
      <c r="L59" s="4" t="s">
        <v>30</v>
      </c>
      <c r="M59" s="4" t="s">
        <v>31</v>
      </c>
      <c r="N59" s="4" t="s">
        <v>32</v>
      </c>
      <c r="O59" s="4" t="s">
        <v>33</v>
      </c>
      <c r="P59" s="4" t="s">
        <v>34</v>
      </c>
      <c r="Q59" s="4" t="s">
        <v>35</v>
      </c>
      <c r="R59" s="4" t="s">
        <v>36</v>
      </c>
      <c r="S59" s="4" t="s">
        <v>37</v>
      </c>
      <c r="T59" s="4" t="s">
        <v>38</v>
      </c>
      <c r="U59" s="4" t="s">
        <v>39</v>
      </c>
      <c r="V59" s="4" t="s">
        <v>40</v>
      </c>
      <c r="W59" s="4" t="s">
        <v>41</v>
      </c>
      <c r="X59" s="4" t="s">
        <v>42</v>
      </c>
      <c r="Y59" s="4" t="s">
        <v>43</v>
      </c>
      <c r="Z59" s="4" t="s">
        <v>0</v>
      </c>
      <c r="AA59" s="4" t="s">
        <v>1</v>
      </c>
      <c r="AB59" s="4" t="s">
        <v>2</v>
      </c>
      <c r="AC59" s="4" t="s">
        <v>3</v>
      </c>
      <c r="AD59" s="4" t="s">
        <v>4</v>
      </c>
      <c r="AE59" s="4" t="s">
        <v>5</v>
      </c>
      <c r="AF59" s="4" t="s">
        <v>6</v>
      </c>
      <c r="AG59" s="4" t="s">
        <v>7</v>
      </c>
      <c r="AH59" s="4" t="s">
        <v>8</v>
      </c>
      <c r="AI59" s="4" t="s">
        <v>9</v>
      </c>
      <c r="AJ59" s="4" t="s">
        <v>10</v>
      </c>
      <c r="AK59" s="4" t="s">
        <v>11</v>
      </c>
      <c r="AL59" s="4" t="s">
        <v>12</v>
      </c>
      <c r="AM59" s="4" t="s">
        <v>13</v>
      </c>
      <c r="AN59" s="4" t="s">
        <v>14</v>
      </c>
      <c r="AO59" s="4" t="s">
        <v>15</v>
      </c>
      <c r="AP59" s="4" t="s">
        <v>16</v>
      </c>
      <c r="AQ59" s="4" t="s">
        <v>17</v>
      </c>
      <c r="AR59" s="4" t="s">
        <v>18</v>
      </c>
      <c r="AS59" s="4" t="s">
        <v>19</v>
      </c>
      <c r="AT59" s="5" t="s">
        <v>44</v>
      </c>
      <c r="AU59" s="4" t="s">
        <v>45</v>
      </c>
      <c r="AV59" s="4" t="s">
        <v>79</v>
      </c>
      <c r="AW59" s="4" t="s">
        <v>80</v>
      </c>
      <c r="AX59" s="4" t="s">
        <v>85</v>
      </c>
      <c r="AY59" s="4" t="s">
        <v>86</v>
      </c>
      <c r="AZ59" s="4" t="s">
        <v>103</v>
      </c>
      <c r="BA59" s="4" t="s">
        <v>104</v>
      </c>
      <c r="BB59" s="4" t="s">
        <v>106</v>
      </c>
      <c r="BC59" s="4" t="s">
        <v>107</v>
      </c>
      <c r="BD59" s="4" t="s">
        <v>108</v>
      </c>
      <c r="BE59" s="4" t="s">
        <v>109</v>
      </c>
      <c r="BF59" s="4" t="s">
        <v>110</v>
      </c>
      <c r="BG59" s="4" t="s">
        <v>111</v>
      </c>
      <c r="BH59" s="4" t="s">
        <v>113</v>
      </c>
      <c r="BI59" s="4" t="s">
        <v>115</v>
      </c>
      <c r="BJ59" s="4" t="s">
        <v>119</v>
      </c>
      <c r="BK59" s="4" t="s">
        <v>145</v>
      </c>
      <c r="BL59" s="4" t="s">
        <v>147</v>
      </c>
      <c r="BM59" s="30"/>
    </row>
    <row r="60" spans="1:65" x14ac:dyDescent="0.3">
      <c r="A60" s="17" t="s">
        <v>90</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31">
        <v>0.4536</v>
      </c>
      <c r="AQ60" s="31">
        <v>0.46750000000000003</v>
      </c>
      <c r="AR60" s="31">
        <v>0.45519999999999999</v>
      </c>
      <c r="AS60" s="31">
        <v>0.44779999999999998</v>
      </c>
      <c r="AT60" s="31">
        <v>0.44869999999999999</v>
      </c>
      <c r="AU60" s="31">
        <v>0.46110000000000001</v>
      </c>
      <c r="AV60" s="29">
        <v>0.44540000000000002</v>
      </c>
      <c r="AW60" s="29">
        <v>0.439</v>
      </c>
      <c r="AX60" s="29">
        <v>0.43830000000000002</v>
      </c>
      <c r="AY60" s="29">
        <v>0.43990000000000001</v>
      </c>
      <c r="AZ60" s="29">
        <v>0.42330000000000001</v>
      </c>
      <c r="BA60" s="29">
        <v>0.42199999999999999</v>
      </c>
      <c r="BB60" s="29">
        <v>0.41749999999999998</v>
      </c>
      <c r="BC60" s="29">
        <v>0.42009999999999997</v>
      </c>
      <c r="BD60" s="29">
        <v>0.40379999999999999</v>
      </c>
      <c r="BE60" s="29">
        <v>0.41310000000000002</v>
      </c>
      <c r="BF60" s="29">
        <v>0.41270000000000001</v>
      </c>
      <c r="BG60" s="29">
        <v>0.41249999999999998</v>
      </c>
      <c r="BH60" s="29">
        <v>0.40260000000000001</v>
      </c>
      <c r="BI60" s="29">
        <v>0.40339999999999998</v>
      </c>
      <c r="BJ60" s="29">
        <v>0.40529723306341803</v>
      </c>
      <c r="BK60" s="29">
        <v>0.41857392296957613</v>
      </c>
      <c r="BL60" s="29">
        <v>0.39113451142572164</v>
      </c>
      <c r="BM60" s="30"/>
    </row>
    <row r="61" spans="1:65" x14ac:dyDescent="0.3">
      <c r="A61" s="21" t="s">
        <v>91</v>
      </c>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32">
        <v>0.14499999999999999</v>
      </c>
      <c r="AQ61" s="32">
        <v>0.14330000000000001</v>
      </c>
      <c r="AR61" s="32">
        <v>0.14430000000000001</v>
      </c>
      <c r="AS61" s="32">
        <v>0.1464</v>
      </c>
      <c r="AT61" s="32">
        <v>0.14710000000000001</v>
      </c>
      <c r="AU61" s="33">
        <v>0.14319999999999999</v>
      </c>
      <c r="AV61" s="22">
        <v>0.14910000000000001</v>
      </c>
      <c r="AW61" s="22">
        <v>0.1484</v>
      </c>
      <c r="AX61" s="22">
        <v>0.14729999999999999</v>
      </c>
      <c r="AY61" s="22">
        <v>0.14849999999999999</v>
      </c>
      <c r="AZ61" s="22">
        <v>0.1573</v>
      </c>
      <c r="BA61" s="22">
        <v>0.1578</v>
      </c>
      <c r="BB61" s="22">
        <v>0.15939999999999999</v>
      </c>
      <c r="BC61" s="22">
        <v>0.157</v>
      </c>
      <c r="BD61" s="22">
        <v>0.16400000000000001</v>
      </c>
      <c r="BE61" s="22">
        <v>0.1618</v>
      </c>
      <c r="BF61" s="22">
        <v>0.17030000000000001</v>
      </c>
      <c r="BG61" s="22">
        <v>0.16900000000000001</v>
      </c>
      <c r="BH61" s="22">
        <v>0.1694</v>
      </c>
      <c r="BI61" s="22">
        <v>0.17280000000000001</v>
      </c>
      <c r="BJ61" s="22">
        <v>0.17709672738400015</v>
      </c>
      <c r="BK61" s="22">
        <v>0.17388237038036689</v>
      </c>
      <c r="BL61" s="22">
        <v>0.17998708484454437</v>
      </c>
      <c r="BM61" s="30"/>
    </row>
    <row r="62" spans="1:65" x14ac:dyDescent="0.3">
      <c r="A62" s="21" t="s">
        <v>87</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32">
        <v>0.13159999999999999</v>
      </c>
      <c r="AQ62" s="32">
        <v>0.1275</v>
      </c>
      <c r="AR62" s="32">
        <v>0.12870000000000001</v>
      </c>
      <c r="AS62" s="32">
        <v>0.13100000000000001</v>
      </c>
      <c r="AT62" s="32">
        <v>0.1263</v>
      </c>
      <c r="AU62" s="33">
        <v>0.1171</v>
      </c>
      <c r="AV62" s="22">
        <v>0.1215</v>
      </c>
      <c r="AW62" s="22">
        <v>0.1336</v>
      </c>
      <c r="AX62" s="22">
        <v>0.1368</v>
      </c>
      <c r="AY62" s="22">
        <v>0.13189999999999999</v>
      </c>
      <c r="AZ62" s="22">
        <v>0.13519999999999999</v>
      </c>
      <c r="BA62" s="22">
        <v>0.129</v>
      </c>
      <c r="BB62" s="22">
        <v>0.12559999999999999</v>
      </c>
      <c r="BC62" s="22">
        <v>0.13139999999999999</v>
      </c>
      <c r="BD62" s="22">
        <v>0.13089999999999999</v>
      </c>
      <c r="BE62" s="22">
        <v>0.1313</v>
      </c>
      <c r="BF62" s="22">
        <v>0.1333</v>
      </c>
      <c r="BG62" s="22">
        <v>0.13589999999999999</v>
      </c>
      <c r="BH62" s="22">
        <v>0.14169999999999999</v>
      </c>
      <c r="BI62" s="22">
        <v>0.1429</v>
      </c>
      <c r="BJ62" s="22">
        <v>0.14112374370595931</v>
      </c>
      <c r="BK62" s="22">
        <v>0.13900000000000001</v>
      </c>
      <c r="BL62" s="22">
        <v>0.14312043374253344</v>
      </c>
      <c r="BM62" s="30"/>
    </row>
    <row r="63" spans="1:65" x14ac:dyDescent="0.3">
      <c r="A63" s="21" t="s">
        <v>95</v>
      </c>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32">
        <v>6.3799999999999996E-2</v>
      </c>
      <c r="AQ63" s="32">
        <v>6.3E-2</v>
      </c>
      <c r="AR63" s="32">
        <v>5.8999999999999997E-2</v>
      </c>
      <c r="AS63" s="32">
        <v>5.7299999999999997E-2</v>
      </c>
      <c r="AT63" s="32">
        <v>5.7799999999999997E-2</v>
      </c>
      <c r="AU63" s="33">
        <v>5.6899999999999999E-2</v>
      </c>
      <c r="AV63" s="22">
        <v>5.6599999999999998E-2</v>
      </c>
      <c r="AW63" s="22">
        <v>5.2999999999999999E-2</v>
      </c>
      <c r="AX63" s="22">
        <v>5.1400000000000001E-2</v>
      </c>
      <c r="AY63" s="22">
        <v>5.3199999999999997E-2</v>
      </c>
      <c r="AZ63" s="22">
        <v>5.0500000000000003E-2</v>
      </c>
      <c r="BA63" s="22">
        <v>5.0200000000000002E-2</v>
      </c>
      <c r="BB63" s="22">
        <v>4.99E-2</v>
      </c>
      <c r="BC63" s="22">
        <v>4.6699999999999998E-2</v>
      </c>
      <c r="BD63" s="22">
        <v>4.8599999999999997E-2</v>
      </c>
      <c r="BE63" s="22">
        <v>5.11E-2</v>
      </c>
      <c r="BF63" s="22">
        <v>4.8300000000000003E-2</v>
      </c>
      <c r="BG63" s="22">
        <v>4.7500000000000001E-2</v>
      </c>
      <c r="BH63" s="22">
        <v>4.3400000000000001E-2</v>
      </c>
      <c r="BI63" s="22">
        <v>4.2700000000000002E-2</v>
      </c>
      <c r="BJ63" s="22">
        <v>4.6055744215662976E-2</v>
      </c>
      <c r="BK63" s="22">
        <v>4.3619217182473281E-2</v>
      </c>
      <c r="BL63" s="22">
        <v>4.5411498364584621E-2</v>
      </c>
      <c r="BM63" s="30"/>
    </row>
    <row r="64" spans="1:65" x14ac:dyDescent="0.3">
      <c r="A64" s="21" t="s">
        <v>96</v>
      </c>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32">
        <v>2.4199999999999999E-2</v>
      </c>
      <c r="AQ64" s="32">
        <v>2.3099999999999999E-2</v>
      </c>
      <c r="AR64" s="32">
        <v>2.29E-2</v>
      </c>
      <c r="AS64" s="32">
        <v>2.3300000000000001E-2</v>
      </c>
      <c r="AT64" s="32">
        <v>2.24E-2</v>
      </c>
      <c r="AU64" s="33">
        <v>2.1399999999999999E-2</v>
      </c>
      <c r="AV64" s="22">
        <v>2.1299999999999999E-2</v>
      </c>
      <c r="AW64" s="22">
        <v>2.1000000000000001E-2</v>
      </c>
      <c r="AX64" s="22">
        <v>2.06E-2</v>
      </c>
      <c r="AY64" s="22"/>
      <c r="AZ64" s="22"/>
      <c r="BA64" s="22"/>
      <c r="BB64" s="22"/>
      <c r="BC64" s="22"/>
      <c r="BD64" s="22"/>
      <c r="BE64" s="22"/>
      <c r="BF64" s="22"/>
      <c r="BG64" s="22"/>
      <c r="BH64" s="22"/>
      <c r="BI64" s="22"/>
      <c r="BJ64" s="22"/>
      <c r="BK64" s="22"/>
      <c r="BL64" s="22"/>
      <c r="BM64" s="30"/>
    </row>
    <row r="65" spans="1:65" x14ac:dyDescent="0.3">
      <c r="A65" s="21" t="s">
        <v>93</v>
      </c>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32">
        <v>3.2099999999999997E-2</v>
      </c>
      <c r="AQ65" s="32">
        <v>3.44E-2</v>
      </c>
      <c r="AR65" s="32">
        <v>3.7100000000000001E-2</v>
      </c>
      <c r="AS65" s="32">
        <v>4.0399999999999998E-2</v>
      </c>
      <c r="AT65" s="32">
        <v>4.4299999999999999E-2</v>
      </c>
      <c r="AU65" s="33">
        <v>4.7600000000000003E-2</v>
      </c>
      <c r="AV65" s="22">
        <v>4.7399999999999998E-2</v>
      </c>
      <c r="AW65" s="22">
        <v>4.9399999999999999E-2</v>
      </c>
      <c r="AX65" s="22">
        <v>5.2999999999999999E-2</v>
      </c>
      <c r="AY65" s="22">
        <v>5.4399999999999997E-2</v>
      </c>
      <c r="AZ65" s="22">
        <v>5.7299999999999997E-2</v>
      </c>
      <c r="BA65" s="22">
        <v>6.0499999999999998E-2</v>
      </c>
      <c r="BB65" s="22">
        <v>6.2600000000000003E-2</v>
      </c>
      <c r="BC65" s="22">
        <v>6.3299999999999995E-2</v>
      </c>
      <c r="BD65" s="22">
        <v>6.4799999999999996E-2</v>
      </c>
      <c r="BE65" s="22">
        <v>6.6000000000000003E-2</v>
      </c>
      <c r="BF65" s="22">
        <v>6.6600000000000006E-2</v>
      </c>
      <c r="BG65" s="22">
        <v>6.8500000000000005E-2</v>
      </c>
      <c r="BH65" s="22">
        <v>6.9800000000000001E-2</v>
      </c>
      <c r="BI65" s="22">
        <v>7.0900000000000005E-2</v>
      </c>
      <c r="BJ65" s="22">
        <v>7.3481478979492337E-2</v>
      </c>
      <c r="BK65" s="22">
        <v>7.2907221345861833E-2</v>
      </c>
      <c r="BL65" s="22">
        <v>7.6873765166524333E-2</v>
      </c>
      <c r="BM65" s="30"/>
    </row>
    <row r="66" spans="1:65" x14ac:dyDescent="0.3">
      <c r="A66" s="21" t="s">
        <v>97</v>
      </c>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32">
        <v>2.0199999999999999E-2</v>
      </c>
      <c r="AQ66" s="32">
        <v>2.1299999999999999E-2</v>
      </c>
      <c r="AR66" s="32">
        <v>2.1999999999999999E-2</v>
      </c>
      <c r="AS66" s="32">
        <v>2.2100000000000002E-2</v>
      </c>
      <c r="AT66" s="32">
        <v>2.2599999999999999E-2</v>
      </c>
      <c r="AU66" s="33">
        <v>2.29E-2</v>
      </c>
      <c r="AV66" s="22">
        <v>0</v>
      </c>
      <c r="AW66" s="22">
        <v>0</v>
      </c>
      <c r="AX66" s="22">
        <v>2.0299999999999999E-2</v>
      </c>
      <c r="AY66" s="22">
        <v>1.9800000000000002E-2</v>
      </c>
      <c r="AZ66" s="22">
        <v>2.12E-2</v>
      </c>
      <c r="BA66" s="22">
        <v>2.1399999999999999E-2</v>
      </c>
      <c r="BB66" s="22">
        <v>2.07E-2</v>
      </c>
      <c r="BC66" s="22">
        <v>2.12E-2</v>
      </c>
      <c r="BD66" s="22">
        <v>2.41E-2</v>
      </c>
      <c r="BE66" s="22">
        <v>2.3800000000000002E-2</v>
      </c>
      <c r="BF66" s="22">
        <v>2.3699999999999999E-2</v>
      </c>
      <c r="BG66" s="22">
        <v>2.29E-2</v>
      </c>
      <c r="BH66" s="22">
        <v>2.5000000000000001E-2</v>
      </c>
      <c r="BI66" s="22">
        <v>2.4899999999999999E-2</v>
      </c>
      <c r="BJ66" s="22">
        <v>2.6778057154765833E-2</v>
      </c>
      <c r="BK66" s="22"/>
      <c r="BL66" s="22"/>
      <c r="BM66" s="30"/>
    </row>
    <row r="67" spans="1:65" x14ac:dyDescent="0.3">
      <c r="A67" s="21" t="s">
        <v>92</v>
      </c>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34">
        <v>2.0500000000000001E-2</v>
      </c>
      <c r="AQ67" s="34"/>
      <c r="AR67" s="35">
        <v>2.1999999999999999E-2</v>
      </c>
      <c r="AS67" s="35">
        <v>2.0899999999999998E-2</v>
      </c>
      <c r="AT67" s="35">
        <v>2.0199999999999999E-2</v>
      </c>
      <c r="AU67" s="34"/>
      <c r="AV67" s="22"/>
      <c r="AW67" s="22"/>
      <c r="AX67" s="22"/>
      <c r="AY67" s="22"/>
      <c r="AZ67" s="22"/>
      <c r="BA67" s="22"/>
      <c r="BB67" s="22"/>
      <c r="BC67" s="22"/>
      <c r="BD67" s="22"/>
      <c r="BE67" s="22"/>
      <c r="BF67" s="22"/>
      <c r="BG67" s="22"/>
      <c r="BH67" s="22"/>
      <c r="BI67" s="22"/>
      <c r="BJ67" s="22"/>
      <c r="BK67" s="22"/>
      <c r="BL67" s="22"/>
      <c r="BM67" s="30"/>
    </row>
    <row r="68" spans="1:65" x14ac:dyDescent="0.3">
      <c r="A68" s="21" t="s">
        <v>98</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34"/>
      <c r="AQ68" s="34"/>
      <c r="AR68" s="34"/>
      <c r="AS68" s="34"/>
      <c r="AT68" s="34"/>
      <c r="AU68" s="34"/>
      <c r="AV68" s="22">
        <v>2.75E-2</v>
      </c>
      <c r="AW68" s="22">
        <v>2.75E-2</v>
      </c>
      <c r="AX68" s="22">
        <v>1.9699999999999999E-2</v>
      </c>
      <c r="AY68" s="22"/>
      <c r="AZ68" s="22"/>
      <c r="BA68" s="22"/>
      <c r="BB68" s="22"/>
      <c r="BC68" s="22"/>
      <c r="BD68" s="22"/>
      <c r="BE68" s="22"/>
      <c r="BF68" s="22"/>
      <c r="BG68" s="22"/>
      <c r="BH68" s="22"/>
      <c r="BI68" s="22"/>
      <c r="BJ68" s="22"/>
      <c r="BK68" s="22"/>
      <c r="BL68" s="22"/>
      <c r="BM68" s="30"/>
    </row>
    <row r="69" spans="1:65" x14ac:dyDescent="0.3">
      <c r="A69" s="21" t="s">
        <v>114</v>
      </c>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34"/>
      <c r="AQ69" s="34"/>
      <c r="AR69" s="34"/>
      <c r="AS69" s="34"/>
      <c r="AT69" s="34"/>
      <c r="AU69" s="34"/>
      <c r="AV69" s="22">
        <v>0</v>
      </c>
      <c r="AW69" s="22">
        <v>0</v>
      </c>
      <c r="AX69" s="22">
        <v>0</v>
      </c>
      <c r="AY69" s="22"/>
      <c r="AZ69" s="22"/>
      <c r="BA69" s="22"/>
      <c r="BB69" s="22"/>
      <c r="BC69" s="22"/>
      <c r="BD69" s="22"/>
      <c r="BE69" s="22"/>
      <c r="BF69" s="22"/>
      <c r="BG69" s="22"/>
      <c r="BH69" s="22"/>
      <c r="BI69" s="22"/>
      <c r="BJ69" s="22"/>
      <c r="BK69" s="22"/>
      <c r="BL69" s="22"/>
      <c r="BM69" s="30"/>
    </row>
    <row r="70" spans="1:65" x14ac:dyDescent="0.3">
      <c r="A70" s="21" t="s">
        <v>88</v>
      </c>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34">
        <v>0.10710000000000001</v>
      </c>
      <c r="AQ70" s="34">
        <v>0.11989999999999999</v>
      </c>
      <c r="AR70" s="34">
        <v>0.10879999999999995</v>
      </c>
      <c r="AS70" s="34">
        <v>0.11080000000000004</v>
      </c>
      <c r="AT70" s="34">
        <v>0.11060000000000003</v>
      </c>
      <c r="AU70" s="34">
        <v>0.12989999999999996</v>
      </c>
      <c r="AV70" s="22">
        <v>0.13120000000000001</v>
      </c>
      <c r="AW70" s="22">
        <v>0.12809999999999999</v>
      </c>
      <c r="AX70" s="22">
        <v>0.11259999999999998</v>
      </c>
      <c r="AY70" s="22">
        <v>0.15230000000000005</v>
      </c>
      <c r="AZ70" s="22">
        <v>0.15520000000000003</v>
      </c>
      <c r="BA70" s="22">
        <v>0.13960000000000009</v>
      </c>
      <c r="BB70" s="22">
        <v>0.14440000000000006</v>
      </c>
      <c r="BC70" s="22">
        <v>0.16030000000000011</v>
      </c>
      <c r="BD70" s="22">
        <v>0.16380000000000003</v>
      </c>
      <c r="BE70" s="22">
        <v>0.11319999999999994</v>
      </c>
      <c r="BF70" s="22">
        <v>0.14509999999999995</v>
      </c>
      <c r="BG70" s="22">
        <v>0.14369999999999997</v>
      </c>
      <c r="BH70" s="22">
        <v>0.14809999999999995</v>
      </c>
      <c r="BI70" s="22">
        <v>0.1424</v>
      </c>
      <c r="BJ70" s="22">
        <v>0.13016701549670134</v>
      </c>
      <c r="BK70" s="22">
        <v>0.15201726812172178</v>
      </c>
      <c r="BL70" s="22">
        <v>0.16347270645609152</v>
      </c>
      <c r="BM70" s="30"/>
    </row>
    <row r="71" spans="1:65" x14ac:dyDescent="0.3">
      <c r="AP71" s="30"/>
      <c r="AQ71" s="30"/>
      <c r="AR71" s="30"/>
      <c r="AS71" s="30"/>
      <c r="AT71" s="30"/>
      <c r="AU71" s="30"/>
      <c r="AV71" s="30"/>
      <c r="AW71" s="30"/>
      <c r="AX71" s="30"/>
      <c r="AY71" s="30"/>
      <c r="AZ71" s="36"/>
      <c r="BA71" s="30"/>
      <c r="BB71" s="30"/>
      <c r="BC71" s="30"/>
      <c r="BD71" s="30"/>
      <c r="BE71" s="30"/>
      <c r="BF71" s="30"/>
      <c r="BG71" s="30"/>
      <c r="BH71" s="30"/>
      <c r="BI71" s="30"/>
      <c r="BJ71" s="30"/>
      <c r="BK71" s="30"/>
      <c r="BL71" s="30"/>
      <c r="BM71" s="30"/>
    </row>
    <row r="72" spans="1:65" x14ac:dyDescent="0.3">
      <c r="A72" s="9" t="s">
        <v>99</v>
      </c>
      <c r="B72" s="4" t="s">
        <v>20</v>
      </c>
      <c r="C72" s="4" t="s">
        <v>21</v>
      </c>
      <c r="D72" s="4" t="s">
        <v>22</v>
      </c>
      <c r="E72" s="4" t="s">
        <v>23</v>
      </c>
      <c r="F72" s="4" t="s">
        <v>24</v>
      </c>
      <c r="G72" s="4" t="s">
        <v>25</v>
      </c>
      <c r="H72" s="4" t="s">
        <v>26</v>
      </c>
      <c r="I72" s="4" t="s">
        <v>27</v>
      </c>
      <c r="J72" s="4" t="s">
        <v>28</v>
      </c>
      <c r="K72" s="4" t="s">
        <v>29</v>
      </c>
      <c r="L72" s="4" t="s">
        <v>30</v>
      </c>
      <c r="M72" s="4" t="s">
        <v>31</v>
      </c>
      <c r="N72" s="4" t="s">
        <v>32</v>
      </c>
      <c r="O72" s="4" t="s">
        <v>33</v>
      </c>
      <c r="P72" s="4" t="s">
        <v>34</v>
      </c>
      <c r="Q72" s="4" t="s">
        <v>35</v>
      </c>
      <c r="R72" s="4" t="s">
        <v>36</v>
      </c>
      <c r="S72" s="4" t="s">
        <v>37</v>
      </c>
      <c r="T72" s="4" t="s">
        <v>38</v>
      </c>
      <c r="U72" s="4" t="s">
        <v>39</v>
      </c>
      <c r="V72" s="4" t="s">
        <v>40</v>
      </c>
      <c r="W72" s="4" t="s">
        <v>41</v>
      </c>
      <c r="X72" s="4" t="s">
        <v>42</v>
      </c>
      <c r="Y72" s="4" t="s">
        <v>43</v>
      </c>
      <c r="Z72" s="4" t="s">
        <v>0</v>
      </c>
      <c r="AA72" s="4" t="s">
        <v>1</v>
      </c>
      <c r="AB72" s="4" t="s">
        <v>2</v>
      </c>
      <c r="AC72" s="4" t="s">
        <v>3</v>
      </c>
      <c r="AD72" s="4" t="s">
        <v>4</v>
      </c>
      <c r="AE72" s="4" t="s">
        <v>5</v>
      </c>
      <c r="AF72" s="4" t="s">
        <v>6</v>
      </c>
      <c r="AG72" s="4" t="s">
        <v>7</v>
      </c>
      <c r="AH72" s="4" t="s">
        <v>8</v>
      </c>
      <c r="AI72" s="4" t="s">
        <v>9</v>
      </c>
      <c r="AJ72" s="4" t="s">
        <v>10</v>
      </c>
      <c r="AK72" s="4" t="s">
        <v>11</v>
      </c>
      <c r="AL72" s="4" t="s">
        <v>12</v>
      </c>
      <c r="AM72" s="4" t="s">
        <v>13</v>
      </c>
      <c r="AN72" s="4" t="s">
        <v>14</v>
      </c>
      <c r="AO72" s="4" t="s">
        <v>15</v>
      </c>
      <c r="AP72" s="4" t="s">
        <v>16</v>
      </c>
      <c r="AQ72" s="4" t="s">
        <v>17</v>
      </c>
      <c r="AR72" s="4" t="s">
        <v>18</v>
      </c>
      <c r="AS72" s="4" t="s">
        <v>19</v>
      </c>
      <c r="AT72" s="5" t="s">
        <v>44</v>
      </c>
      <c r="AU72" s="4" t="s">
        <v>45</v>
      </c>
      <c r="AV72" s="4" t="s">
        <v>79</v>
      </c>
      <c r="AW72" s="4" t="s">
        <v>80</v>
      </c>
      <c r="AX72" s="4" t="s">
        <v>85</v>
      </c>
      <c r="AY72" s="4" t="s">
        <v>86</v>
      </c>
      <c r="AZ72" s="4" t="s">
        <v>103</v>
      </c>
      <c r="BA72" s="4" t="s">
        <v>104</v>
      </c>
      <c r="BB72" s="4" t="s">
        <v>106</v>
      </c>
      <c r="BC72" s="4" t="s">
        <v>107</v>
      </c>
      <c r="BD72" s="4" t="s">
        <v>108</v>
      </c>
      <c r="BE72" s="4" t="s">
        <v>109</v>
      </c>
      <c r="BF72" s="4" t="s">
        <v>110</v>
      </c>
      <c r="BG72" s="4" t="s">
        <v>111</v>
      </c>
      <c r="BH72" s="4" t="s">
        <v>113</v>
      </c>
      <c r="BI72" s="4" t="s">
        <v>115</v>
      </c>
      <c r="BJ72" s="4" t="s">
        <v>119</v>
      </c>
      <c r="BK72" s="4" t="s">
        <v>145</v>
      </c>
      <c r="BL72" s="4" t="s">
        <v>147</v>
      </c>
      <c r="BM72" s="30"/>
    </row>
    <row r="73" spans="1:65" x14ac:dyDescent="0.3">
      <c r="A73" s="21" t="s">
        <v>90</v>
      </c>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34">
        <v>0.48649999999999999</v>
      </c>
      <c r="AQ73" s="34">
        <v>0.4995</v>
      </c>
      <c r="AR73" s="34">
        <v>0.48749999999999999</v>
      </c>
      <c r="AS73" s="34">
        <v>0.48399999999999999</v>
      </c>
      <c r="AT73" s="34">
        <v>0.48680000000000001</v>
      </c>
      <c r="AU73" s="34">
        <v>0.49399999999999999</v>
      </c>
      <c r="AV73" s="22">
        <v>0.48359999999999997</v>
      </c>
      <c r="AW73" s="22">
        <v>0.4829</v>
      </c>
      <c r="AX73" s="22">
        <v>0.48359999999999997</v>
      </c>
      <c r="AY73" s="22">
        <v>0.4864</v>
      </c>
      <c r="AZ73" s="22">
        <v>0.4758</v>
      </c>
      <c r="BA73" s="22">
        <v>0.47370000000000001</v>
      </c>
      <c r="BB73" s="22">
        <v>0.4703</v>
      </c>
      <c r="BC73" s="22">
        <v>0.47270000000000001</v>
      </c>
      <c r="BD73" s="22">
        <v>0.46800000000000003</v>
      </c>
      <c r="BE73" s="22">
        <v>0.46810000000000002</v>
      </c>
      <c r="BF73" s="22">
        <v>0.46789999999999998</v>
      </c>
      <c r="BG73" s="22">
        <v>0.46500000000000002</v>
      </c>
      <c r="BH73" s="22">
        <v>0.45950000000000002</v>
      </c>
      <c r="BI73" s="22">
        <v>0.46050000000000002</v>
      </c>
      <c r="BJ73" s="22">
        <v>0.46392704596408235</v>
      </c>
      <c r="BK73" s="22">
        <v>0.47195397018358726</v>
      </c>
      <c r="BL73" s="22">
        <v>0.44911734591026781</v>
      </c>
      <c r="BM73" s="30"/>
    </row>
    <row r="74" spans="1:65" x14ac:dyDescent="0.3">
      <c r="A74" s="21" t="s">
        <v>88</v>
      </c>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34">
        <v>0.1483000000000001</v>
      </c>
      <c r="AQ74" s="34">
        <v>0.1427999999999999</v>
      </c>
      <c r="AR74" s="34">
        <v>0.15349999999999997</v>
      </c>
      <c r="AS74" s="34">
        <v>0.154</v>
      </c>
      <c r="AT74" s="34">
        <v>0.15529999999999997</v>
      </c>
      <c r="AU74" s="34">
        <v>0.15400000000000005</v>
      </c>
      <c r="AV74" s="22">
        <v>0.15960000000000002</v>
      </c>
      <c r="AW74" s="22">
        <v>0.15780000000000002</v>
      </c>
      <c r="AX74" s="22">
        <v>0.24121428571428571</v>
      </c>
      <c r="AY74" s="22">
        <v>0.15460000000000007</v>
      </c>
      <c r="AZ74" s="22">
        <v>0.1603</v>
      </c>
      <c r="BA74" s="22">
        <v>0.16219999999999998</v>
      </c>
      <c r="BB74" s="22">
        <v>0.16700000000000009</v>
      </c>
      <c r="BC74" s="22">
        <v>0.16570000000000001</v>
      </c>
      <c r="BD74" s="22">
        <v>0.16350000000000006</v>
      </c>
      <c r="BE74" s="22">
        <v>0.16370000000000007</v>
      </c>
      <c r="BF74" s="22">
        <v>0.1598</v>
      </c>
      <c r="BG74" s="22">
        <v>0.16079999999999994</v>
      </c>
      <c r="BH74" s="22">
        <v>0.16600000000000001</v>
      </c>
      <c r="BI74" s="22">
        <v>0.16049999999999998</v>
      </c>
      <c r="BJ74" s="22">
        <v>0.1541430833933328</v>
      </c>
      <c r="BK74" s="22">
        <v>0.15081829930174073</v>
      </c>
      <c r="BL74" s="22">
        <v>0.16239348369334378</v>
      </c>
      <c r="BM74" s="30"/>
    </row>
    <row r="75" spans="1:65" x14ac:dyDescent="0.3">
      <c r="A75" s="21" t="s">
        <v>95</v>
      </c>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34">
        <v>0.1406</v>
      </c>
      <c r="AQ75" s="34">
        <v>0.1368</v>
      </c>
      <c r="AR75" s="34">
        <v>0.13619999999999999</v>
      </c>
      <c r="AS75" s="34">
        <v>0.1321</v>
      </c>
      <c r="AT75" s="34">
        <v>0.13189999999999999</v>
      </c>
      <c r="AU75" s="34">
        <v>0.13220000000000001</v>
      </c>
      <c r="AV75" s="22">
        <v>0.1265</v>
      </c>
      <c r="AW75" s="22">
        <v>0.1166</v>
      </c>
      <c r="AX75" s="22">
        <v>0.115</v>
      </c>
      <c r="AY75" s="22">
        <v>0.1144</v>
      </c>
      <c r="AZ75" s="22">
        <v>0.1099</v>
      </c>
      <c r="BA75" s="22">
        <v>0.1105</v>
      </c>
      <c r="BB75" s="22">
        <v>0.1079</v>
      </c>
      <c r="BC75" s="22">
        <v>0.1031</v>
      </c>
      <c r="BD75" s="22">
        <v>0.1038</v>
      </c>
      <c r="BE75" s="22">
        <v>0.10199999999999999</v>
      </c>
      <c r="BF75" s="22">
        <v>9.9900000000000003E-2</v>
      </c>
      <c r="BG75" s="22">
        <v>9.8599999999999993E-2</v>
      </c>
      <c r="BH75" s="22">
        <v>9.5799999999999996E-2</v>
      </c>
      <c r="BI75" s="22">
        <v>9.4799999999999995E-2</v>
      </c>
      <c r="BJ75" s="22">
        <v>9.7248037262035361E-2</v>
      </c>
      <c r="BK75" s="22">
        <v>9.429094745721904E-2</v>
      </c>
      <c r="BL75" s="22">
        <v>9.6858828034018976E-2</v>
      </c>
      <c r="BM75" s="30"/>
    </row>
    <row r="76" spans="1:65" x14ac:dyDescent="0.3">
      <c r="A76" s="21" t="s">
        <v>91</v>
      </c>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34">
        <v>0.1036</v>
      </c>
      <c r="AQ76" s="34">
        <v>0.1027</v>
      </c>
      <c r="AR76" s="34">
        <v>0.1042</v>
      </c>
      <c r="AS76" s="34">
        <v>0.10539999999999999</v>
      </c>
      <c r="AT76" s="34">
        <v>0.1038</v>
      </c>
      <c r="AU76" s="34">
        <v>0.1019</v>
      </c>
      <c r="AV76" s="22">
        <v>0.1075</v>
      </c>
      <c r="AW76" s="22">
        <v>0.10829999999999999</v>
      </c>
      <c r="AX76" s="22">
        <v>0.1081</v>
      </c>
      <c r="AY76" s="22">
        <v>0.109</v>
      </c>
      <c r="AZ76" s="22">
        <v>0.1147</v>
      </c>
      <c r="BA76" s="22">
        <v>0.1158</v>
      </c>
      <c r="BB76" s="22">
        <v>0.1176</v>
      </c>
      <c r="BC76" s="22">
        <v>0.1164</v>
      </c>
      <c r="BD76" s="22">
        <v>0.1216</v>
      </c>
      <c r="BE76" s="22">
        <v>0.121</v>
      </c>
      <c r="BF76" s="22">
        <v>0.12670000000000001</v>
      </c>
      <c r="BG76" s="22">
        <v>0.1263</v>
      </c>
      <c r="BH76" s="22">
        <v>0.1255</v>
      </c>
      <c r="BI76" s="22">
        <v>0.12790000000000001</v>
      </c>
      <c r="BJ76" s="22">
        <v>0.12959938493794446</v>
      </c>
      <c r="BK76" s="22">
        <v>0.12864966570487327</v>
      </c>
      <c r="BL76" s="22">
        <v>0.13238714999421147</v>
      </c>
      <c r="BM76" s="30"/>
    </row>
    <row r="77" spans="1:65" x14ac:dyDescent="0.3">
      <c r="A77" s="21" t="s">
        <v>87</v>
      </c>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34">
        <v>9.8699999999999996E-2</v>
      </c>
      <c r="AQ77" s="34">
        <v>9.4299999999999995E-2</v>
      </c>
      <c r="AR77" s="34">
        <v>9.2799999999999994E-2</v>
      </c>
      <c r="AS77" s="34">
        <v>9.4600000000000004E-2</v>
      </c>
      <c r="AT77" s="34">
        <v>9.1600000000000001E-2</v>
      </c>
      <c r="AU77" s="34">
        <v>8.48E-2</v>
      </c>
      <c r="AV77" s="22">
        <v>8.9399999999999993E-2</v>
      </c>
      <c r="AW77" s="22">
        <v>9.9099999999999994E-2</v>
      </c>
      <c r="AX77" s="22">
        <v>1.4285714285714285E-2</v>
      </c>
      <c r="AY77" s="22">
        <v>9.6699999999999994E-2</v>
      </c>
      <c r="AZ77" s="22">
        <v>9.8599999999999993E-2</v>
      </c>
      <c r="BA77" s="22">
        <v>9.4500000000000001E-2</v>
      </c>
      <c r="BB77" s="22">
        <v>9.2299999999999993E-2</v>
      </c>
      <c r="BC77" s="22">
        <v>9.6500000000000002E-2</v>
      </c>
      <c r="BD77" s="22">
        <v>9.64E-2</v>
      </c>
      <c r="BE77" s="22">
        <v>9.7299999999999998E-2</v>
      </c>
      <c r="BF77" s="22">
        <v>9.7699999999999995E-2</v>
      </c>
      <c r="BG77" s="22">
        <v>9.9599999999999994E-2</v>
      </c>
      <c r="BH77" s="22">
        <v>0.10299999999999999</v>
      </c>
      <c r="BI77" s="22">
        <v>0.10489999999999999</v>
      </c>
      <c r="BJ77" s="22">
        <v>0.10245515205879022</v>
      </c>
      <c r="BK77" s="22">
        <v>0.10136745725274487</v>
      </c>
      <c r="BL77" s="22">
        <v>0.10378213129652711</v>
      </c>
      <c r="BM77" s="30"/>
    </row>
    <row r="78" spans="1:65" x14ac:dyDescent="0.3">
      <c r="A78" s="21" t="s">
        <v>93</v>
      </c>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34">
        <v>2.23E-2</v>
      </c>
      <c r="AQ78" s="34">
        <v>2.3900000000000001E-2</v>
      </c>
      <c r="AR78" s="34">
        <v>2.3900000000000001E-2</v>
      </c>
      <c r="AS78" s="34">
        <v>2.8000000000000001E-2</v>
      </c>
      <c r="AT78" s="34">
        <v>3.0599999999999999E-2</v>
      </c>
      <c r="AU78" s="34">
        <v>3.3099999999999997E-2</v>
      </c>
      <c r="AV78" s="22">
        <v>3.3399999999999999E-2</v>
      </c>
      <c r="AW78" s="22">
        <v>3.5299999999999998E-2</v>
      </c>
      <c r="AX78" s="22">
        <v>3.78E-2</v>
      </c>
      <c r="AY78" s="22">
        <v>3.8899999999999997E-2</v>
      </c>
      <c r="AZ78" s="22">
        <v>4.07E-2</v>
      </c>
      <c r="BA78" s="22">
        <v>4.3299999999999998E-2</v>
      </c>
      <c r="BB78" s="22">
        <v>4.4900000000000002E-2</v>
      </c>
      <c r="BC78" s="22">
        <v>4.5600000000000002E-2</v>
      </c>
      <c r="BD78" s="22">
        <v>4.6699999999999998E-2</v>
      </c>
      <c r="BE78" s="22">
        <v>4.7899999999999998E-2</v>
      </c>
      <c r="BF78" s="22">
        <v>4.8000000000000001E-2</v>
      </c>
      <c r="BG78" s="22">
        <v>4.9700000000000001E-2</v>
      </c>
      <c r="BH78" s="22">
        <v>5.0200000000000002E-2</v>
      </c>
      <c r="BI78" s="22">
        <v>5.1400000000000001E-2</v>
      </c>
      <c r="BJ78" s="22">
        <v>5.2627296383814914E-2</v>
      </c>
      <c r="BK78" s="22">
        <v>5.2919660099834724E-2</v>
      </c>
      <c r="BL78" s="22">
        <v>5.5461061071630922E-2</v>
      </c>
      <c r="BM78" s="30"/>
    </row>
    <row r="79" spans="1:65" x14ac:dyDescent="0.3">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30"/>
      <c r="AQ79" s="30"/>
      <c r="AR79" s="30"/>
      <c r="AS79" s="30"/>
      <c r="AT79" s="30"/>
      <c r="AU79" s="30"/>
      <c r="AV79" s="30"/>
      <c r="AW79" s="30"/>
      <c r="AX79" s="30"/>
      <c r="AY79" s="30"/>
      <c r="AZ79" s="30"/>
      <c r="BA79" s="30"/>
      <c r="BB79" s="30"/>
      <c r="BC79" s="30"/>
      <c r="BD79" s="30"/>
      <c r="BE79" s="30"/>
      <c r="BF79" s="30"/>
    </row>
    <row r="80" spans="1:65" x14ac:dyDescent="0.3">
      <c r="A80" s="1" t="s">
        <v>105</v>
      </c>
    </row>
    <row r="81" spans="1:1" x14ac:dyDescent="0.3">
      <c r="A81" s="1" t="s">
        <v>112</v>
      </c>
    </row>
    <row r="82" spans="1:1" x14ac:dyDescent="0.3">
      <c r="A82" s="1" t="s">
        <v>146</v>
      </c>
    </row>
    <row r="84" spans="1:1" x14ac:dyDescent="0.3">
      <c r="A84" s="20" t="s">
        <v>46</v>
      </c>
    </row>
    <row r="85" spans="1:1" x14ac:dyDescent="0.3">
      <c r="A85" s="20"/>
    </row>
  </sheetData>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zoomScale="50" zoomScaleNormal="50" workbookViewId="0">
      <selection activeCell="AT88" sqref="AT88"/>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B00C-D02E-4830-9E0E-43B543DF2694}">
  <dimension ref="B2:D13"/>
  <sheetViews>
    <sheetView showGridLines="0" workbookViewId="0">
      <selection activeCell="B5" sqref="B5"/>
    </sheetView>
  </sheetViews>
  <sheetFormatPr defaultRowHeight="14.4" x14ac:dyDescent="0.3"/>
  <cols>
    <col min="2" max="2" width="46.44140625" bestFit="1" customWidth="1"/>
    <col min="3" max="3" width="42.5546875" bestFit="1" customWidth="1"/>
    <col min="4" max="4" width="68.33203125" customWidth="1"/>
  </cols>
  <sheetData>
    <row r="2" spans="2:4" x14ac:dyDescent="0.3">
      <c r="B2" s="47" t="s">
        <v>120</v>
      </c>
      <c r="C2" s="47" t="s">
        <v>121</v>
      </c>
      <c r="D2" s="47" t="s">
        <v>122</v>
      </c>
    </row>
    <row r="3" spans="2:4" ht="159.75" customHeight="1" x14ac:dyDescent="0.3">
      <c r="B3" s="45" t="s">
        <v>127</v>
      </c>
      <c r="C3" s="45" t="s">
        <v>123</v>
      </c>
      <c r="D3" s="46" t="s">
        <v>124</v>
      </c>
    </row>
    <row r="4" spans="2:4" ht="100.8" x14ac:dyDescent="0.3">
      <c r="B4" s="45" t="s">
        <v>144</v>
      </c>
      <c r="C4" s="45" t="s">
        <v>125</v>
      </c>
      <c r="D4" s="46" t="s">
        <v>126</v>
      </c>
    </row>
    <row r="5" spans="2:4" ht="86.4" x14ac:dyDescent="0.3">
      <c r="B5" s="45" t="s">
        <v>128</v>
      </c>
      <c r="C5" s="45" t="s">
        <v>134</v>
      </c>
      <c r="D5" s="46" t="s">
        <v>137</v>
      </c>
    </row>
    <row r="6" spans="2:4" ht="115.2" x14ac:dyDescent="0.3">
      <c r="B6" s="45" t="s">
        <v>129</v>
      </c>
      <c r="C6" s="45" t="s">
        <v>129</v>
      </c>
      <c r="D6" s="46" t="s">
        <v>142</v>
      </c>
    </row>
    <row r="7" spans="2:4" ht="28.8" x14ac:dyDescent="0.3">
      <c r="B7" s="45" t="s">
        <v>130</v>
      </c>
      <c r="C7" s="45" t="s">
        <v>138</v>
      </c>
      <c r="D7" s="46" t="s">
        <v>139</v>
      </c>
    </row>
    <row r="8" spans="2:4" ht="28.8" x14ac:dyDescent="0.3">
      <c r="B8" s="45" t="s">
        <v>131</v>
      </c>
      <c r="C8" s="45" t="s">
        <v>138</v>
      </c>
      <c r="D8" s="46" t="s">
        <v>140</v>
      </c>
    </row>
    <row r="9" spans="2:4" ht="72" x14ac:dyDescent="0.3">
      <c r="B9" s="45" t="s">
        <v>132</v>
      </c>
      <c r="C9" s="45" t="s">
        <v>78</v>
      </c>
      <c r="D9" s="46" t="s">
        <v>141</v>
      </c>
    </row>
    <row r="10" spans="2:4" ht="28.8" x14ac:dyDescent="0.3">
      <c r="B10" s="45" t="s">
        <v>133</v>
      </c>
      <c r="C10" s="45" t="s">
        <v>133</v>
      </c>
      <c r="D10" s="46" t="s">
        <v>143</v>
      </c>
    </row>
    <row r="12" spans="2:4" x14ac:dyDescent="0.3">
      <c r="B12" t="s">
        <v>135</v>
      </c>
    </row>
    <row r="13" spans="2:4" x14ac:dyDescent="0.3">
      <c r="B13" t="s">
        <v>136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3 - Fixed Line</vt:lpstr>
      <vt:lpstr>Charts</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Ivor Kelly</dc:creator>
  <cp:lastModifiedBy>Áine O'Gorman</cp:lastModifiedBy>
  <dcterms:created xsi:type="dcterms:W3CDTF">2016-03-24T13:00:33Z</dcterms:created>
  <dcterms:modified xsi:type="dcterms:W3CDTF">2020-12-10T10:36:55Z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74d47afa-917a-486c-9802-37ce6cae294c</vt:lpwstr>
  </property>
</Properties>
</file>