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760" windowHeight="12330"/>
  </bookViews>
  <sheets>
    <sheet name="Industry Retail Revenues" sheetId="1" r:id="rId1"/>
    <sheet name="Broadband Subs by Platfrom" sheetId="2" r:id="rId2"/>
    <sheet name="Voice Call Minutes" sheetId="3" r:id="rId3"/>
    <sheet name="Mobile Subs by Technology" sheetId="4" r:id="rId4"/>
    <sheet name="Fixed Broadband Speeds" sheetId="5" r:id="rId5"/>
  </sheets>
  <calcPr calcId="152511"/>
</workbook>
</file>

<file path=xl/calcChain.xml><?xml version="1.0" encoding="utf-8"?>
<calcChain xmlns="http://schemas.openxmlformats.org/spreadsheetml/2006/main">
  <c r="J8" i="4" l="1"/>
  <c r="J7" i="4"/>
  <c r="J6" i="4"/>
  <c r="J5" i="4"/>
  <c r="I8" i="4" l="1"/>
  <c r="I7" i="4"/>
  <c r="I5" i="4"/>
  <c r="I6" i="4" s="1"/>
  <c r="H5" i="4" l="1"/>
  <c r="H6" i="4" s="1"/>
  <c r="H7" i="4"/>
  <c r="H8" i="4" l="1"/>
  <c r="G5" i="4" l="1"/>
  <c r="G7" i="4" s="1"/>
  <c r="G6" i="4" l="1"/>
  <c r="G8" i="4"/>
  <c r="F5" i="4"/>
  <c r="F8" i="4" s="1"/>
  <c r="E5" i="4"/>
  <c r="E7" i="4" s="1"/>
  <c r="D5" i="4"/>
  <c r="D8" i="4" s="1"/>
  <c r="C5" i="4"/>
  <c r="C7" i="4" s="1"/>
  <c r="B5" i="4"/>
  <c r="B8" i="4" s="1"/>
  <c r="C8" i="4" l="1"/>
  <c r="E8" i="4"/>
  <c r="C6" i="4"/>
  <c r="E6" i="4"/>
  <c r="B7" i="4"/>
  <c r="D7" i="4"/>
  <c r="F7" i="4"/>
  <c r="B6" i="4"/>
  <c r="D6" i="4"/>
  <c r="F6" i="4"/>
</calcChain>
</file>

<file path=xl/sharedStrings.xml><?xml version="1.0" encoding="utf-8"?>
<sst xmlns="http://schemas.openxmlformats.org/spreadsheetml/2006/main" count="96" uniqueCount="51">
  <si>
    <t>2013 Q3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</si>
  <si>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</si>
  <si>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</si>
  <si>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</si>
  <si>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</si>
  <si>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</si>
  <si>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</si>
  <si>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</si>
  <si>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</si>
  <si>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Mobile broadband subscriptions</t>
  </si>
  <si>
    <t>FWA subscriptions</t>
  </si>
  <si>
    <t>Other broadband subscriptions</t>
  </si>
  <si>
    <t>Cable broadband subscriptions</t>
  </si>
  <si>
    <t>VDSL subscriptions</t>
  </si>
  <si>
    <t>DSL subscriptions</t>
  </si>
  <si>
    <t>2013 Q4</t>
  </si>
  <si>
    <t>&gt;=100Mbps</t>
  </si>
  <si>
    <t>30Mbps -99.99Mbps</t>
  </si>
  <si>
    <t>10Mps - 29.99Mbps</t>
  </si>
  <si>
    <t>2Mbps-9.99Mbps</t>
  </si>
  <si>
    <t>&lt;2Mbps</t>
  </si>
  <si>
    <t>Industry Retail Revenues</t>
  </si>
  <si>
    <t>2016 Q1</t>
  </si>
  <si>
    <t>Broadband Subscriptions</t>
  </si>
  <si>
    <t>Fixed Broadband Data</t>
  </si>
  <si>
    <t>2016 Q2</t>
  </si>
  <si>
    <t>Mobile Subscriptions</t>
  </si>
  <si>
    <t>2G Mobile Subscriptions</t>
  </si>
  <si>
    <t>3G Mobile Subscriptions</t>
  </si>
  <si>
    <t>4G Mobile Subscriptions</t>
  </si>
  <si>
    <t>Total Mobile subscriptions including MBB and M2M</t>
  </si>
  <si>
    <t>2G Mobile Subscriptions %</t>
  </si>
  <si>
    <t>3G Mobile Subscriptions %</t>
  </si>
  <si>
    <t>4G Mobile Subscriptions %</t>
  </si>
  <si>
    <t>Mobile to Mobile Minutes (000's)</t>
  </si>
  <si>
    <t>Mobile to Fixed Minutes (000's)</t>
  </si>
  <si>
    <t>Mobile International/Roaming Minutes (000's)</t>
  </si>
  <si>
    <t>Mobile Advanced Minutes (000's)</t>
  </si>
  <si>
    <t>Domestic Fixed to Fixed Minutes (000's)</t>
  </si>
  <si>
    <t>Fixed International Outgoing Minutes (000's)</t>
  </si>
  <si>
    <t>Domestic Fixed to Mobile Minutes (000's)</t>
  </si>
  <si>
    <t>Fixed Other/Advanced Minutes (000's)</t>
  </si>
  <si>
    <t>2013 Q2</t>
  </si>
  <si>
    <t>Fixed Line Retail Revenues (000s)</t>
  </si>
  <si>
    <t>Mobile Retail Revenues (000s)</t>
  </si>
  <si>
    <t>Broadcasting Retail Revenues (000s)</t>
  </si>
  <si>
    <t>2016 Q3</t>
  </si>
  <si>
    <t>2016 Q4</t>
  </si>
  <si>
    <t>Voice Call Minutes</t>
  </si>
  <si>
    <t>2017 Q1</t>
  </si>
  <si>
    <t>2017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</si>
</sst>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%"/>
    <numFmt numFmtId="165" formatCode="&quot;€&quot;#,##0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Font="1" applyBorder="1"/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Font="1" applyBorder="1"/>
    <xf numFmtId="3" fontId="0" fillId="0" borderId="1" xfId="0" applyNumberFormat="1" applyFont="1" applyFill="1" applyBorder="1"/>
    <xf numFmtId="3" fontId="0" fillId="0" borderId="1" xfId="0" applyNumberFormat="1" applyFont="1" applyBorder="1" applyAlignment="1" applyProtection="1">
      <alignment horizontal="right"/>
      <protection locked="0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0" borderId="1" xfId="0" applyFont="1" applyBorder="1"/>
    <xf numFmtId="164" fontId="0" fillId="0" borderId="1" xfId="2" applyNumberFormat="1" applyFont="1" applyBorder="1"/>
    <xf numFmtId="3" fontId="0" fillId="0" borderId="1" xfId="1" applyNumberFormat="1" applyFont="1" applyFill="1" applyBorder="1"/>
    <xf numFmtId="165" fontId="5" fillId="0" borderId="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right"/>
    </xf>
    <xf numFmtId="166" fontId="0" fillId="0" borderId="1" xfId="1" applyNumberFormat="1" applyFont="1" applyBorder="1"/>
    <xf numFmtId="166" fontId="0" fillId="0" borderId="1" xfId="1" applyNumberFormat="1" applyFont="1" applyFill="1" applyBorder="1"/>
    <xf numFmtId="166" fontId="0" fillId="0" borderId="1" xfId="1" applyNumberFormat="1" applyFont="1" applyBorder="1" applyAlignment="1" applyProtection="1">
      <alignment horizontal="right"/>
      <protection locked="0"/>
    </xf>
    <xf numFmtId="166" fontId="3" fillId="0" borderId="1" xfId="1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tabSelected="1" workbookViewId="0"/>
  </sheetViews>
  <sheetFormatPr defaultRowHeight="15" x14ac:dyDescent="0.25"/>
  <cols>
    <col min="1" max="1" width="36.140625" customWidth="1"/>
    <col min="2" max="15" width="12.28515625" customWidth="1"/>
    <col min="16" max="18" width="11.5703125" customWidth="1"/>
  </cols>
  <sheetData>
    <row r="1" spans="1:18" ht="15.75" x14ac:dyDescent="0.25">
      <c r="A1" s="9" t="s">
        <v>21</v>
      </c>
      <c r="B1" s="15" t="s">
        <v>42</v>
      </c>
      <c r="C1" s="15" t="s">
        <v>0</v>
      </c>
      <c r="D1" s="15" t="s">
        <v>15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15" t="s">
        <v>7</v>
      </c>
      <c r="L1" s="15" t="s">
        <v>8</v>
      </c>
      <c r="M1" s="15" t="s">
        <v>22</v>
      </c>
      <c r="N1" s="15" t="s">
        <v>25</v>
      </c>
      <c r="O1" s="15" t="s">
        <v>46</v>
      </c>
      <c r="P1" s="10" t="s">
        <v>47</v>
      </c>
      <c r="Q1" s="10" t="s">
        <v>49</v>
      </c>
      <c r="R1" s="10" t="s">
        <v>50</v>
      </c>
    </row>
    <row r="2" spans="1:18" ht="15.75" x14ac:dyDescent="0.25">
      <c r="A2" s="11" t="s">
        <v>43</v>
      </c>
      <c r="B2" s="14">
        <v>343280</v>
      </c>
      <c r="C2" s="14">
        <v>342052</v>
      </c>
      <c r="D2" s="14">
        <v>340822</v>
      </c>
      <c r="E2" s="14">
        <v>333315</v>
      </c>
      <c r="F2" s="14">
        <v>325652</v>
      </c>
      <c r="G2" s="14">
        <v>321986</v>
      </c>
      <c r="H2" s="14">
        <v>323992</v>
      </c>
      <c r="I2" s="14">
        <v>319615</v>
      </c>
      <c r="J2" s="14">
        <v>329190</v>
      </c>
      <c r="K2" s="14">
        <v>330156</v>
      </c>
      <c r="L2" s="14">
        <v>332247</v>
      </c>
      <c r="M2" s="14">
        <v>328763</v>
      </c>
      <c r="N2" s="14">
        <v>347648.049</v>
      </c>
      <c r="O2" s="14">
        <v>343428.62</v>
      </c>
      <c r="P2" s="14">
        <v>352167.098</v>
      </c>
      <c r="Q2" s="14">
        <v>353671.46500000003</v>
      </c>
      <c r="R2" s="14">
        <v>349940.2735091066</v>
      </c>
    </row>
    <row r="3" spans="1:18" ht="15.75" x14ac:dyDescent="0.25">
      <c r="A3" s="11" t="s">
        <v>44</v>
      </c>
      <c r="B3" s="14">
        <v>388200</v>
      </c>
      <c r="C3" s="14">
        <v>394916</v>
      </c>
      <c r="D3" s="14">
        <v>394644</v>
      </c>
      <c r="E3" s="16">
        <v>381978</v>
      </c>
      <c r="F3" s="16">
        <v>382343</v>
      </c>
      <c r="G3" s="16">
        <v>389918</v>
      </c>
      <c r="H3" s="16">
        <v>396003</v>
      </c>
      <c r="I3" s="16">
        <v>379477</v>
      </c>
      <c r="J3" s="16">
        <v>386308</v>
      </c>
      <c r="K3" s="16">
        <v>395668.86799999996</v>
      </c>
      <c r="L3" s="16">
        <v>403421.57899999997</v>
      </c>
      <c r="M3" s="16">
        <v>380396.05599999992</v>
      </c>
      <c r="N3" s="16">
        <v>386012.21500000003</v>
      </c>
      <c r="O3" s="16">
        <v>394235.88799999998</v>
      </c>
      <c r="P3" s="16">
        <v>401915.72900000005</v>
      </c>
      <c r="Q3" s="16">
        <v>377586.32800000004</v>
      </c>
      <c r="R3" s="16">
        <v>387944.82599999994</v>
      </c>
    </row>
    <row r="4" spans="1:18" ht="15.75" x14ac:dyDescent="0.25">
      <c r="A4" s="11" t="s">
        <v>45</v>
      </c>
      <c r="B4" s="14">
        <v>42565</v>
      </c>
      <c r="C4" s="14">
        <v>43079</v>
      </c>
      <c r="D4" s="14">
        <v>42872</v>
      </c>
      <c r="E4" s="16">
        <v>41839</v>
      </c>
      <c r="F4" s="16">
        <v>42300</v>
      </c>
      <c r="G4" s="16">
        <v>41523</v>
      </c>
      <c r="H4" s="16">
        <v>42118</v>
      </c>
      <c r="I4" s="16">
        <v>41472</v>
      </c>
      <c r="J4" s="16">
        <v>41417</v>
      </c>
      <c r="K4" s="16">
        <v>39630</v>
      </c>
      <c r="L4" s="16">
        <v>39141</v>
      </c>
      <c r="M4" s="16">
        <v>38012</v>
      </c>
      <c r="N4" s="16">
        <v>34832.895779999999</v>
      </c>
      <c r="O4" s="16">
        <v>33564.774770000004</v>
      </c>
      <c r="P4" s="16">
        <v>32963.228000000003</v>
      </c>
      <c r="Q4" s="16">
        <v>32376.065190000001</v>
      </c>
      <c r="R4" s="16">
        <v>32218.295570000002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/>
  </sheetViews>
  <sheetFormatPr defaultRowHeight="15" x14ac:dyDescent="0.25"/>
  <cols>
    <col min="1" max="1" width="42.42578125" customWidth="1"/>
    <col min="2" max="7" width="9.7109375" customWidth="1"/>
  </cols>
  <sheetData>
    <row r="1" spans="1:11" x14ac:dyDescent="0.25">
      <c r="A1" s="3" t="s">
        <v>23</v>
      </c>
      <c r="B1" s="4" t="s">
        <v>5</v>
      </c>
      <c r="C1" s="4" t="s">
        <v>6</v>
      </c>
      <c r="D1" s="4" t="s">
        <v>7</v>
      </c>
      <c r="E1" s="4" t="s">
        <v>8</v>
      </c>
      <c r="F1" s="4" t="s">
        <v>22</v>
      </c>
      <c r="G1" s="4" t="s">
        <v>25</v>
      </c>
      <c r="H1" s="4" t="s">
        <v>46</v>
      </c>
      <c r="I1" s="4" t="s">
        <v>47</v>
      </c>
      <c r="J1" s="4" t="s">
        <v>49</v>
      </c>
      <c r="K1" s="4" t="s">
        <v>50</v>
      </c>
    </row>
    <row r="2" spans="1:11" x14ac:dyDescent="0.25">
      <c r="A2" s="1" t="s">
        <v>9</v>
      </c>
      <c r="B2" s="7">
        <v>435192</v>
      </c>
      <c r="C2" s="8">
        <v>414605</v>
      </c>
      <c r="D2" s="8">
        <v>409801</v>
      </c>
      <c r="E2" s="8">
        <v>390241</v>
      </c>
      <c r="F2" s="8">
        <v>368603</v>
      </c>
      <c r="G2" s="8">
        <v>350077</v>
      </c>
      <c r="H2" s="13">
        <v>360842</v>
      </c>
      <c r="I2" s="13">
        <v>346223</v>
      </c>
      <c r="J2" s="13">
        <v>339157</v>
      </c>
      <c r="K2" s="13">
        <v>306320</v>
      </c>
    </row>
    <row r="3" spans="1:11" x14ac:dyDescent="0.25">
      <c r="A3" s="1" t="s">
        <v>10</v>
      </c>
      <c r="B3" s="7">
        <v>47123</v>
      </c>
      <c r="C3" s="8">
        <v>46041</v>
      </c>
      <c r="D3" s="8">
        <v>44506</v>
      </c>
      <c r="E3" s="8">
        <v>43326</v>
      </c>
      <c r="F3" s="8">
        <v>42083</v>
      </c>
      <c r="G3" s="8">
        <v>41880</v>
      </c>
      <c r="H3" s="13">
        <v>42622</v>
      </c>
      <c r="I3" s="13">
        <v>46599</v>
      </c>
      <c r="J3" s="13">
        <v>47452</v>
      </c>
      <c r="K3" s="13">
        <v>46611</v>
      </c>
    </row>
    <row r="4" spans="1:11" x14ac:dyDescent="0.25">
      <c r="A4" s="1" t="s">
        <v>11</v>
      </c>
      <c r="B4" s="7">
        <v>11153</v>
      </c>
      <c r="C4" s="8">
        <v>10470</v>
      </c>
      <c r="D4" s="8">
        <v>11092</v>
      </c>
      <c r="E4" s="8">
        <v>11343</v>
      </c>
      <c r="F4" s="8">
        <v>10087</v>
      </c>
      <c r="G4" s="8">
        <v>10206</v>
      </c>
      <c r="H4" s="8">
        <v>11662</v>
      </c>
      <c r="I4" s="8">
        <v>12914</v>
      </c>
      <c r="J4" s="8">
        <v>17294</v>
      </c>
      <c r="K4" s="8">
        <v>24218</v>
      </c>
    </row>
    <row r="5" spans="1:11" x14ac:dyDescent="0.25">
      <c r="A5" s="1" t="s">
        <v>12</v>
      </c>
      <c r="B5" s="7">
        <v>368510</v>
      </c>
      <c r="C5" s="8">
        <v>370112</v>
      </c>
      <c r="D5" s="8">
        <v>374064</v>
      </c>
      <c r="E5" s="8">
        <v>373990</v>
      </c>
      <c r="F5" s="8">
        <v>370575</v>
      </c>
      <c r="G5" s="8">
        <v>366561</v>
      </c>
      <c r="H5" s="8">
        <v>366310</v>
      </c>
      <c r="I5" s="8">
        <v>366699</v>
      </c>
      <c r="J5" s="13">
        <v>367653</v>
      </c>
      <c r="K5" s="13">
        <v>369478</v>
      </c>
    </row>
    <row r="6" spans="1:11" x14ac:dyDescent="0.25">
      <c r="A6" s="1" t="s">
        <v>13</v>
      </c>
      <c r="B6" s="7">
        <v>239498</v>
      </c>
      <c r="C6" s="8">
        <v>281022</v>
      </c>
      <c r="D6" s="8">
        <v>323865</v>
      </c>
      <c r="E6" s="8">
        <v>356313</v>
      </c>
      <c r="F6" s="8">
        <v>392868</v>
      </c>
      <c r="G6" s="8">
        <v>427640</v>
      </c>
      <c r="H6" s="8">
        <v>462547</v>
      </c>
      <c r="I6" s="8">
        <v>498844</v>
      </c>
      <c r="J6" s="13">
        <v>526026</v>
      </c>
      <c r="K6" s="13">
        <v>542141</v>
      </c>
    </row>
    <row r="7" spans="1:11" x14ac:dyDescent="0.25">
      <c r="A7" s="1" t="s">
        <v>14</v>
      </c>
      <c r="B7" s="7">
        <v>604630</v>
      </c>
      <c r="C7" s="8">
        <v>573822</v>
      </c>
      <c r="D7" s="8">
        <v>541049</v>
      </c>
      <c r="E7" s="8">
        <v>524495</v>
      </c>
      <c r="F7" s="8">
        <v>505639</v>
      </c>
      <c r="G7" s="8">
        <v>484659</v>
      </c>
      <c r="H7" s="8">
        <v>459586</v>
      </c>
      <c r="I7" s="8">
        <v>435253</v>
      </c>
      <c r="J7" s="8">
        <v>414473</v>
      </c>
      <c r="K7" s="8">
        <v>396601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/>
  </sheetViews>
  <sheetFormatPr defaultRowHeight="15" x14ac:dyDescent="0.25"/>
  <cols>
    <col min="1" max="1" width="44.85546875" customWidth="1"/>
    <col min="2" max="14" width="11.5703125" customWidth="1"/>
  </cols>
  <sheetData>
    <row r="1" spans="1:14" x14ac:dyDescent="0.25">
      <c r="A1" s="3" t="s">
        <v>48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22</v>
      </c>
      <c r="J1" s="4" t="s">
        <v>25</v>
      </c>
      <c r="K1" s="4" t="s">
        <v>46</v>
      </c>
      <c r="L1" s="4" t="s">
        <v>47</v>
      </c>
      <c r="M1" s="4" t="s">
        <v>49</v>
      </c>
      <c r="N1" s="4" t="s">
        <v>50</v>
      </c>
    </row>
    <row r="2" spans="1:14" x14ac:dyDescent="0.25">
      <c r="A2" s="1" t="s">
        <v>34</v>
      </c>
      <c r="B2" s="18">
        <v>2242747</v>
      </c>
      <c r="C2" s="19">
        <v>2240299</v>
      </c>
      <c r="D2" s="19">
        <v>2308502</v>
      </c>
      <c r="E2" s="19">
        <v>2289920</v>
      </c>
      <c r="F2" s="19">
        <v>2357051</v>
      </c>
      <c r="G2" s="19">
        <v>2345702</v>
      </c>
      <c r="H2" s="19">
        <v>2391239</v>
      </c>
      <c r="I2" s="19">
        <v>2370783</v>
      </c>
      <c r="J2" s="19">
        <v>2420013</v>
      </c>
      <c r="K2" s="19">
        <v>2377903.0129999998</v>
      </c>
      <c r="L2" s="18">
        <v>2408348.7089999998</v>
      </c>
      <c r="M2" s="18">
        <v>2388501.9339999999</v>
      </c>
      <c r="N2" s="17">
        <v>2389763.6744471304</v>
      </c>
    </row>
    <row r="3" spans="1:14" x14ac:dyDescent="0.25">
      <c r="A3" s="1" t="s">
        <v>35</v>
      </c>
      <c r="B3" s="20">
        <v>328809</v>
      </c>
      <c r="C3" s="19">
        <v>347911</v>
      </c>
      <c r="D3" s="19">
        <v>367066</v>
      </c>
      <c r="E3" s="19">
        <v>366066</v>
      </c>
      <c r="F3" s="19">
        <v>363883</v>
      </c>
      <c r="G3" s="19">
        <v>367108</v>
      </c>
      <c r="H3" s="19">
        <v>374672</v>
      </c>
      <c r="I3" s="19">
        <v>365599</v>
      </c>
      <c r="J3" s="19">
        <v>367374</v>
      </c>
      <c r="K3" s="19">
        <v>369855.57699999999</v>
      </c>
      <c r="L3" s="19">
        <v>362262.17300000001</v>
      </c>
      <c r="M3" s="18">
        <v>360478.12199999997</v>
      </c>
      <c r="N3" s="17">
        <v>351827.59845072159</v>
      </c>
    </row>
    <row r="4" spans="1:14" x14ac:dyDescent="0.25">
      <c r="A4" s="1" t="s">
        <v>36</v>
      </c>
      <c r="B4" s="18">
        <v>311408</v>
      </c>
      <c r="C4" s="19">
        <v>300356</v>
      </c>
      <c r="D4" s="19">
        <v>284463</v>
      </c>
      <c r="E4" s="19">
        <v>274210</v>
      </c>
      <c r="F4" s="19">
        <v>289266</v>
      </c>
      <c r="G4" s="19">
        <v>287980</v>
      </c>
      <c r="H4" s="19">
        <v>270975</v>
      </c>
      <c r="I4" s="19">
        <v>261274.04800000001</v>
      </c>
      <c r="J4" s="19">
        <v>278723</v>
      </c>
      <c r="K4" s="19">
        <v>280547</v>
      </c>
      <c r="L4" s="19">
        <v>267791.88400000002</v>
      </c>
      <c r="M4" s="18">
        <v>249281.76199999999</v>
      </c>
      <c r="N4" s="17">
        <v>270623.57126671623</v>
      </c>
    </row>
    <row r="5" spans="1:14" x14ac:dyDescent="0.25">
      <c r="A5" s="1" t="s">
        <v>37</v>
      </c>
      <c r="B5" s="18">
        <v>76503</v>
      </c>
      <c r="C5" s="19">
        <v>80146</v>
      </c>
      <c r="D5" s="19">
        <v>80122</v>
      </c>
      <c r="E5" s="19">
        <v>79839</v>
      </c>
      <c r="F5" s="19">
        <v>81387</v>
      </c>
      <c r="G5" s="19">
        <v>87735</v>
      </c>
      <c r="H5" s="19">
        <v>86789</v>
      </c>
      <c r="I5" s="19">
        <v>86084</v>
      </c>
      <c r="J5" s="19">
        <v>88955</v>
      </c>
      <c r="K5" s="19">
        <v>91595.485000000001</v>
      </c>
      <c r="L5" s="19">
        <v>87070.876999999993</v>
      </c>
      <c r="M5" s="18">
        <v>85424.255999999994</v>
      </c>
      <c r="N5" s="17">
        <v>103153.6261023752</v>
      </c>
    </row>
    <row r="6" spans="1:14" x14ac:dyDescent="0.25">
      <c r="A6" s="1" t="s">
        <v>38</v>
      </c>
      <c r="B6" s="18">
        <v>661511.8909156</v>
      </c>
      <c r="C6" s="19">
        <v>649916.95900000003</v>
      </c>
      <c r="D6" s="19">
        <v>628088.43000000005</v>
      </c>
      <c r="E6" s="19">
        <v>617088.94900000002</v>
      </c>
      <c r="F6" s="19">
        <v>566789.603</v>
      </c>
      <c r="G6" s="19">
        <v>553518.16800000006</v>
      </c>
      <c r="H6" s="19">
        <v>541504.89800000004</v>
      </c>
      <c r="I6" s="19">
        <v>525184.05099999998</v>
      </c>
      <c r="J6" s="19">
        <v>491337.45499999996</v>
      </c>
      <c r="K6" s="19">
        <v>481217.31099999999</v>
      </c>
      <c r="L6" s="19">
        <v>460453.66800000001</v>
      </c>
      <c r="M6" s="19">
        <v>450904.90100000001</v>
      </c>
      <c r="N6" s="17">
        <v>424282.82800000004</v>
      </c>
    </row>
    <row r="7" spans="1:14" x14ac:dyDescent="0.25">
      <c r="A7" s="1" t="s">
        <v>39</v>
      </c>
      <c r="B7" s="18">
        <v>179589.5526757667</v>
      </c>
      <c r="C7" s="19">
        <v>188767.94500000001</v>
      </c>
      <c r="D7" s="19">
        <v>203361.02799999999</v>
      </c>
      <c r="E7" s="19">
        <v>195053.853</v>
      </c>
      <c r="F7" s="19">
        <v>196728.535</v>
      </c>
      <c r="G7" s="19">
        <v>211771.389</v>
      </c>
      <c r="H7" s="19">
        <v>242166.02600000001</v>
      </c>
      <c r="I7" s="19">
        <v>245659.31099999999</v>
      </c>
      <c r="J7" s="19">
        <v>215861.55700000003</v>
      </c>
      <c r="K7" s="19">
        <v>245422.40400000001</v>
      </c>
      <c r="L7" s="19">
        <v>268063.64300000004</v>
      </c>
      <c r="M7" s="19">
        <v>221225.63699999999</v>
      </c>
      <c r="N7" s="17">
        <v>203235.69899999999</v>
      </c>
    </row>
    <row r="8" spans="1:14" x14ac:dyDescent="0.25">
      <c r="A8" s="1" t="s">
        <v>40</v>
      </c>
      <c r="B8" s="18">
        <v>160128.06119136402</v>
      </c>
      <c r="C8" s="19">
        <v>159616</v>
      </c>
      <c r="D8" s="19">
        <v>150078.465</v>
      </c>
      <c r="E8" s="19">
        <v>149704.97</v>
      </c>
      <c r="F8" s="19">
        <v>148136.53899999999</v>
      </c>
      <c r="G8" s="19">
        <v>147961.55300000001</v>
      </c>
      <c r="H8" s="19">
        <v>145603.41500000001</v>
      </c>
      <c r="I8" s="19">
        <v>142838.58100000001</v>
      </c>
      <c r="J8" s="19">
        <v>141448.88144999999</v>
      </c>
      <c r="K8" s="19">
        <v>141162.274</v>
      </c>
      <c r="L8" s="19">
        <v>137459.53399999999</v>
      </c>
      <c r="M8" s="19">
        <v>140206.86300000001</v>
      </c>
      <c r="N8" s="17">
        <v>136088.649</v>
      </c>
    </row>
    <row r="9" spans="1:14" x14ac:dyDescent="0.25">
      <c r="A9" s="1" t="s">
        <v>41</v>
      </c>
      <c r="B9" s="18">
        <v>171230.06435753329</v>
      </c>
      <c r="C9" s="19">
        <v>166507.08300000001</v>
      </c>
      <c r="D9" s="19">
        <v>165598.28600000002</v>
      </c>
      <c r="E9" s="19">
        <v>175331.72</v>
      </c>
      <c r="F9" s="19">
        <v>167195.601</v>
      </c>
      <c r="G9" s="19">
        <v>174128.818</v>
      </c>
      <c r="H9" s="19">
        <v>165342.283</v>
      </c>
      <c r="I9" s="19">
        <v>168478.04199999999</v>
      </c>
      <c r="J9" s="19">
        <v>163292.66600000003</v>
      </c>
      <c r="K9" s="19">
        <v>164062.655</v>
      </c>
      <c r="L9" s="19">
        <v>156080.519</v>
      </c>
      <c r="M9" s="19">
        <v>158687.99</v>
      </c>
      <c r="N9" s="17">
        <v>149020.30799999999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/>
  </sheetViews>
  <sheetFormatPr defaultRowHeight="15" x14ac:dyDescent="0.25"/>
  <cols>
    <col min="1" max="1" width="64.5703125" customWidth="1"/>
    <col min="2" max="6" width="14.42578125" customWidth="1"/>
    <col min="7" max="7" width="14.5703125" customWidth="1"/>
    <col min="8" max="9" width="14.28515625" customWidth="1"/>
    <col min="10" max="10" width="13.28515625" bestFit="1" customWidth="1"/>
  </cols>
  <sheetData>
    <row r="1" spans="1:10" x14ac:dyDescent="0.25">
      <c r="A1" s="3" t="s">
        <v>26</v>
      </c>
      <c r="B1" s="4" t="s">
        <v>6</v>
      </c>
      <c r="C1" s="4" t="s">
        <v>7</v>
      </c>
      <c r="D1" s="4" t="s">
        <v>8</v>
      </c>
      <c r="E1" s="4" t="s">
        <v>22</v>
      </c>
      <c r="F1" s="4" t="s">
        <v>25</v>
      </c>
      <c r="G1" s="4" t="s">
        <v>46</v>
      </c>
      <c r="H1" s="4" t="s">
        <v>47</v>
      </c>
      <c r="I1" s="4" t="s">
        <v>49</v>
      </c>
      <c r="J1" s="4" t="s">
        <v>50</v>
      </c>
    </row>
    <row r="2" spans="1:10" x14ac:dyDescent="0.25">
      <c r="A2" s="1" t="s">
        <v>27</v>
      </c>
      <c r="B2" s="17">
        <v>970717</v>
      </c>
      <c r="C2" s="17">
        <v>898035</v>
      </c>
      <c r="D2" s="17">
        <v>871987</v>
      </c>
      <c r="E2" s="17">
        <v>821147</v>
      </c>
      <c r="F2" s="17">
        <v>828665.40090000001</v>
      </c>
      <c r="G2" s="17">
        <v>835481</v>
      </c>
      <c r="H2" s="17">
        <v>817670</v>
      </c>
      <c r="I2" s="17">
        <v>808705</v>
      </c>
      <c r="J2" s="17">
        <v>810621</v>
      </c>
    </row>
    <row r="3" spans="1:10" x14ac:dyDescent="0.25">
      <c r="A3" s="1" t="s">
        <v>28</v>
      </c>
      <c r="B3" s="17">
        <v>3634958</v>
      </c>
      <c r="C3" s="17">
        <v>3610063</v>
      </c>
      <c r="D3" s="17">
        <v>3335637</v>
      </c>
      <c r="E3" s="17">
        <v>3135857</v>
      </c>
      <c r="F3" s="17">
        <v>2985630.5688265921</v>
      </c>
      <c r="G3" s="17">
        <v>2786187</v>
      </c>
      <c r="H3" s="17">
        <v>2623148</v>
      </c>
      <c r="I3" s="17">
        <v>2507288</v>
      </c>
      <c r="J3" s="17">
        <v>2430069</v>
      </c>
    </row>
    <row r="4" spans="1:10" x14ac:dyDescent="0.25">
      <c r="A4" s="1" t="s">
        <v>29</v>
      </c>
      <c r="B4" s="17">
        <v>1126794</v>
      </c>
      <c r="C4" s="17">
        <v>1255879</v>
      </c>
      <c r="D4" s="17">
        <v>1558141</v>
      </c>
      <c r="E4" s="17">
        <v>1779255</v>
      </c>
      <c r="F4" s="17">
        <v>1944655.030316741</v>
      </c>
      <c r="G4" s="17">
        <v>2258662</v>
      </c>
      <c r="H4" s="17">
        <v>2450919</v>
      </c>
      <c r="I4" s="17">
        <v>2565616</v>
      </c>
      <c r="J4" s="17">
        <v>2660219</v>
      </c>
    </row>
    <row r="5" spans="1:10" x14ac:dyDescent="0.25">
      <c r="A5" s="1" t="s">
        <v>30</v>
      </c>
      <c r="B5" s="17">
        <f>SUM(B2:B4)</f>
        <v>5732469</v>
      </c>
      <c r="C5" s="17">
        <f t="shared" ref="C5:F5" si="0">SUM(C2:C4)</f>
        <v>5763977</v>
      </c>
      <c r="D5" s="17">
        <f t="shared" si="0"/>
        <v>5765765</v>
      </c>
      <c r="E5" s="17">
        <f t="shared" si="0"/>
        <v>5736259</v>
      </c>
      <c r="F5" s="17">
        <f t="shared" si="0"/>
        <v>5758951.0000433335</v>
      </c>
      <c r="G5" s="17">
        <f t="shared" ref="G5:J5" si="1">SUM(G2:G4)</f>
        <v>5880330</v>
      </c>
      <c r="H5" s="17">
        <f t="shared" si="1"/>
        <v>5891737</v>
      </c>
      <c r="I5" s="17">
        <f t="shared" si="1"/>
        <v>5881609</v>
      </c>
      <c r="J5" s="17">
        <f t="shared" si="1"/>
        <v>5900909</v>
      </c>
    </row>
    <row r="6" spans="1:10" x14ac:dyDescent="0.25">
      <c r="A6" s="1" t="s">
        <v>31</v>
      </c>
      <c r="B6" s="6">
        <f>B2/B$5</f>
        <v>0.16933663313312292</v>
      </c>
      <c r="C6" s="6">
        <f t="shared" ref="C6:G8" si="2">C2/C$5</f>
        <v>0.15580128095584003</v>
      </c>
      <c r="D6" s="6">
        <f t="shared" si="2"/>
        <v>0.15123526539843368</v>
      </c>
      <c r="E6" s="6">
        <f t="shared" si="2"/>
        <v>0.14315026570452974</v>
      </c>
      <c r="F6" s="6">
        <f t="shared" si="2"/>
        <v>0.14389172626989963</v>
      </c>
      <c r="G6" s="6">
        <f t="shared" si="2"/>
        <v>0.14208063152918288</v>
      </c>
      <c r="H6" s="6">
        <f t="shared" ref="H6:J8" si="3">H2/H$5</f>
        <v>0.13878250166292216</v>
      </c>
      <c r="I6" s="6">
        <f t="shared" si="3"/>
        <v>0.13749723927585122</v>
      </c>
      <c r="J6" s="6">
        <f t="shared" si="3"/>
        <v>0.13737222519445733</v>
      </c>
    </row>
    <row r="7" spans="1:10" x14ac:dyDescent="0.25">
      <c r="A7" s="1" t="s">
        <v>32</v>
      </c>
      <c r="B7" s="6">
        <f t="shared" ref="B7:F8" si="4">B3/B$5</f>
        <v>0.63409989657161692</v>
      </c>
      <c r="C7" s="6">
        <f t="shared" si="4"/>
        <v>0.62631460881957024</v>
      </c>
      <c r="D7" s="6">
        <f t="shared" si="4"/>
        <v>0.57852461902280095</v>
      </c>
      <c r="E7" s="6">
        <f t="shared" si="4"/>
        <v>0.54667284026052521</v>
      </c>
      <c r="F7" s="6">
        <f t="shared" si="4"/>
        <v>0.51843305643755722</v>
      </c>
      <c r="G7" s="6">
        <f t="shared" si="2"/>
        <v>0.47381473488732773</v>
      </c>
      <c r="H7" s="6">
        <f t="shared" ref="H7" si="5">H3/H$5</f>
        <v>0.4452248971737876</v>
      </c>
      <c r="I7" s="6">
        <f t="shared" si="3"/>
        <v>0.42629287325968113</v>
      </c>
      <c r="J7" s="6">
        <f t="shared" si="3"/>
        <v>0.41181265462660077</v>
      </c>
    </row>
    <row r="8" spans="1:10" x14ac:dyDescent="0.25">
      <c r="A8" s="1" t="s">
        <v>33</v>
      </c>
      <c r="B8" s="6">
        <f t="shared" si="4"/>
        <v>0.19656347029526022</v>
      </c>
      <c r="C8" s="6">
        <f t="shared" si="4"/>
        <v>0.21788411022458973</v>
      </c>
      <c r="D8" s="6">
        <f t="shared" si="4"/>
        <v>0.27024011557876537</v>
      </c>
      <c r="E8" s="6">
        <f t="shared" si="4"/>
        <v>0.31017689403494508</v>
      </c>
      <c r="F8" s="6">
        <f t="shared" si="4"/>
        <v>0.33767521729254307</v>
      </c>
      <c r="G8" s="6">
        <f t="shared" si="2"/>
        <v>0.38410463358348934</v>
      </c>
      <c r="H8" s="6">
        <f t="shared" ref="H8" si="6">H4/H$5</f>
        <v>0.41599260116329023</v>
      </c>
      <c r="I8" s="6">
        <f t="shared" si="3"/>
        <v>0.43620988746446765</v>
      </c>
      <c r="J8" s="6">
        <f t="shared" si="3"/>
        <v>0.45081512017894193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/>
  </sheetViews>
  <sheetFormatPr defaultRowHeight="15" x14ac:dyDescent="0.25"/>
  <cols>
    <col min="1" max="1" width="35.140625" customWidth="1"/>
  </cols>
  <sheetData>
    <row r="1" spans="1:14" x14ac:dyDescent="0.25">
      <c r="A1" s="3" t="s">
        <v>24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22</v>
      </c>
      <c r="J1" s="4" t="s">
        <v>25</v>
      </c>
      <c r="K1" s="4" t="s">
        <v>46</v>
      </c>
      <c r="L1" s="4" t="s">
        <v>47</v>
      </c>
      <c r="M1" s="4" t="s">
        <v>49</v>
      </c>
      <c r="N1" s="4" t="s">
        <v>50</v>
      </c>
    </row>
    <row r="2" spans="1:14" x14ac:dyDescent="0.25">
      <c r="A2" s="2" t="s">
        <v>16</v>
      </c>
      <c r="B2" s="5">
        <v>0.19131542061739731</v>
      </c>
      <c r="C2" s="5">
        <v>0.19859277178612864</v>
      </c>
      <c r="D2" s="5">
        <v>0.20247355605094627</v>
      </c>
      <c r="E2" s="5">
        <v>0.16126086601818043</v>
      </c>
      <c r="F2" s="5">
        <v>0.17295690443143832</v>
      </c>
      <c r="G2" s="5">
        <v>0.18647009916685925</v>
      </c>
      <c r="H2" s="5">
        <v>0.19326423039357124</v>
      </c>
      <c r="I2" s="5">
        <v>0.19855982074149683</v>
      </c>
      <c r="J2" s="5">
        <v>0.20341838335335133</v>
      </c>
      <c r="K2" s="5">
        <v>0.21049935713676093</v>
      </c>
      <c r="L2" s="5">
        <v>0.2160102462411122</v>
      </c>
      <c r="M2" s="5">
        <v>0.22394462440657975</v>
      </c>
      <c r="N2" s="5">
        <v>0.23345537149320611</v>
      </c>
    </row>
    <row r="3" spans="1:14" x14ac:dyDescent="0.25">
      <c r="A3" s="2" t="s">
        <v>17</v>
      </c>
      <c r="B3" s="5">
        <v>0.20997292536846413</v>
      </c>
      <c r="C3" s="5">
        <v>0.23391720603177965</v>
      </c>
      <c r="D3" s="5">
        <v>0.25143004008958625</v>
      </c>
      <c r="E3" s="5">
        <v>0.31967816116361586</v>
      </c>
      <c r="F3" s="5">
        <v>0.33784546675131527</v>
      </c>
      <c r="G3" s="5">
        <v>0.35615424874306389</v>
      </c>
      <c r="H3" s="5">
        <v>0.36834390340170908</v>
      </c>
      <c r="I3" s="5">
        <v>0.38287378231982427</v>
      </c>
      <c r="J3" s="5">
        <v>0.39802249028641778</v>
      </c>
      <c r="K3" s="5">
        <v>0.41511073140094734</v>
      </c>
      <c r="L3" s="5">
        <v>0.433312661888753</v>
      </c>
      <c r="M3" s="5">
        <v>0.4463365629506918</v>
      </c>
      <c r="N3" s="5">
        <v>0.45378106467350987</v>
      </c>
    </row>
    <row r="4" spans="1:14" x14ac:dyDescent="0.25">
      <c r="A4" s="2" t="s">
        <v>18</v>
      </c>
      <c r="B4" s="5">
        <v>0.1971771419213301</v>
      </c>
      <c r="C4" s="5">
        <v>0.19671831824083244</v>
      </c>
      <c r="D4" s="5">
        <v>0.19347694942668586</v>
      </c>
      <c r="E4" s="5">
        <v>0.19019829387426504</v>
      </c>
      <c r="F4" s="5">
        <v>0.18750167201693491</v>
      </c>
      <c r="G4" s="5">
        <v>0.17676492174064073</v>
      </c>
      <c r="H4" s="5">
        <v>0.16564802757578675</v>
      </c>
      <c r="I4" s="5">
        <v>0.15905114435052717</v>
      </c>
      <c r="J4" s="5">
        <v>0.14938172094230123</v>
      </c>
      <c r="K4" s="5">
        <v>0.13953084351892103</v>
      </c>
      <c r="L4" s="5">
        <v>0.13092927630613804</v>
      </c>
      <c r="M4" s="5">
        <v>0.12207042497620092</v>
      </c>
      <c r="N4" s="5">
        <v>0.11603576615193117</v>
      </c>
    </row>
    <row r="5" spans="1:14" x14ac:dyDescent="0.25">
      <c r="A5" s="2" t="s">
        <v>19</v>
      </c>
      <c r="B5" s="5">
        <v>0.36510974582470879</v>
      </c>
      <c r="C5" s="5">
        <v>0.33651909400506752</v>
      </c>
      <c r="D5" s="5">
        <v>0.32040413584614591</v>
      </c>
      <c r="E5" s="5">
        <v>0.30063022274227297</v>
      </c>
      <c r="F5" s="5">
        <v>0.2748994718946659</v>
      </c>
      <c r="G5" s="5">
        <v>0.25632071184549865</v>
      </c>
      <c r="H5" s="5">
        <v>0.25132608616133773</v>
      </c>
      <c r="I5" s="5">
        <v>0.24085811075784178</v>
      </c>
      <c r="J5" s="5">
        <v>0.23204866040980726</v>
      </c>
      <c r="K5" s="5">
        <v>0.21952831239016554</v>
      </c>
      <c r="L5" s="5">
        <v>0.2061221300963301</v>
      </c>
      <c r="M5" s="5">
        <v>0.19523091554124064</v>
      </c>
      <c r="N5" s="5">
        <v>0.18564796331813893</v>
      </c>
    </row>
    <row r="6" spans="1:14" x14ac:dyDescent="0.25">
      <c r="A6" s="2" t="s">
        <v>20</v>
      </c>
      <c r="B6" s="5">
        <v>3.6424766268099727E-2</v>
      </c>
      <c r="C6" s="5">
        <v>3.425260993619178E-2</v>
      </c>
      <c r="D6" s="5">
        <v>3.221531858663574E-2</v>
      </c>
      <c r="E6" s="5">
        <v>2.8232456201665708E-2</v>
      </c>
      <c r="F6" s="5">
        <v>2.6796484905645564E-2</v>
      </c>
      <c r="G6" s="5">
        <v>2.4290018503937496E-2</v>
      </c>
      <c r="H6" s="5">
        <v>2.1417752467595065E-2</v>
      </c>
      <c r="I6" s="5">
        <v>1.8657141830309986E-2</v>
      </c>
      <c r="J6" s="5">
        <v>1.7128745008122413E-2</v>
      </c>
      <c r="K6" s="5">
        <v>1.533075555320527E-2</v>
      </c>
      <c r="L6" s="12">
        <v>1.3625685467666517E-2</v>
      </c>
      <c r="M6" s="5">
        <v>1.2417472125286823E-2</v>
      </c>
      <c r="N6" s="5">
        <v>1.1079834363213994E-2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Industry Retail Revenues</vt:lpstr>
      <vt:lpstr>Broadband Subs by Platfrom</vt:lpstr>
      <vt:lpstr>Voice Call Minutes</vt:lpstr>
      <vt:lpstr>Mobile Subs by Technology</vt:lpstr>
      <vt:lpstr>Fixed Broadband Speeds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2017-10-10T14:41:07Z</dcterms:modified>
</cp:coreProperties>
</file>