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CR-FILE-01\Market Dev\Market Development\Market Reviews\Quarterly Review\96. Q2 2023\Data, graphs, tables\Data Portal Files\Q2 2023\De-linked Final Files\"/>
    </mc:Choice>
  </mc:AlternateContent>
  <xr:revisionPtr revIDLastSave="0" documentId="13_ncr:1_{566EBB1C-1351-461C-99A3-2762B3FB47CD}" xr6:coauthVersionLast="47" xr6:coauthVersionMax="47" xr10:uidLastSave="{00000000-0000-0000-0000-000000000000}"/>
  <bookViews>
    <workbookView xWindow="-110" yWindow="-110" windowWidth="25180" windowHeight="16260" xr2:uid="{00000000-000D-0000-FFFF-FFFF00000000}"/>
  </bookViews>
  <sheets>
    <sheet name="1 - General Industry" sheetId="14" r:id="rId1"/>
    <sheet name="2 - Industry Revenues" sheetId="9" r:id="rId2"/>
    <sheet name="3 - Fixed Line" sheetId="11" r:id="rId3"/>
    <sheet name="5 - Internet" sheetId="10" r:id="rId4"/>
    <sheet name="4 - Mobile" sheetId="13" r:id="rId5"/>
    <sheet name="6 - Pricing_Data" sheetId="16" r:id="rId6"/>
    <sheet name="7 - Broadcasting_Data" sheetId="20" r:id="rId7"/>
    <sheet name="Revisions_Notes" sheetId="22" r:id="rId8"/>
    <sheet name="Respondents List" sheetId="18" r:id="rId9"/>
    <sheet name="Glossary" sheetId="1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9" i="11" l="1"/>
  <c r="BW225" i="10" l="1"/>
  <c r="BW215" i="10"/>
  <c r="BW235" i="10"/>
  <c r="BW195" i="10"/>
  <c r="BW201" i="10"/>
  <c r="BW182" i="10"/>
  <c r="BW126" i="10"/>
  <c r="BW74" i="10"/>
  <c r="BW101" i="10"/>
  <c r="BW39" i="10"/>
  <c r="BW27" i="10"/>
  <c r="BW17" i="10"/>
  <c r="BW131" i="13"/>
  <c r="BW113" i="13"/>
  <c r="BW125" i="13"/>
  <c r="BW95" i="13"/>
  <c r="BW100" i="13"/>
  <c r="BW106" i="13"/>
  <c r="BW81" i="13"/>
  <c r="BW89" i="13"/>
  <c r="BW74" i="13"/>
  <c r="BW65" i="13"/>
  <c r="BW60" i="13"/>
  <c r="BW39" i="13"/>
  <c r="BW20" i="13"/>
  <c r="BW90" i="11"/>
  <c r="BW74" i="11"/>
  <c r="BW64" i="11"/>
  <c r="BW59" i="11"/>
  <c r="BW45" i="11"/>
  <c r="BW33" i="11"/>
  <c r="BW29" i="11"/>
  <c r="BW12" i="11"/>
  <c r="AY17" i="9"/>
  <c r="AY9" i="9"/>
  <c r="AY16" i="14"/>
  <c r="AY11" i="14"/>
  <c r="K16" i="20" l="1"/>
  <c r="K15" i="20"/>
  <c r="K13" i="20"/>
  <c r="K17" i="20"/>
  <c r="K14" i="20"/>
  <c r="K18" i="20"/>
  <c r="J15" i="20" l="1"/>
  <c r="J14" i="20"/>
  <c r="J13" i="20"/>
  <c r="J17" i="20"/>
  <c r="J16" i="20"/>
  <c r="J18" i="20"/>
  <c r="I13" i="20" l="1"/>
  <c r="I14" i="20"/>
  <c r="I18" i="20"/>
  <c r="I17" i="20"/>
  <c r="I16" i="20"/>
  <c r="I15" i="20"/>
  <c r="E14" i="20"/>
  <c r="D13" i="20"/>
  <c r="D14" i="20"/>
  <c r="C13" i="20"/>
  <c r="E15" i="20"/>
  <c r="E13" i="20"/>
  <c r="E17" i="20"/>
  <c r="B14" i="20"/>
  <c r="C15" i="20"/>
  <c r="D16" i="20"/>
  <c r="B13" i="20"/>
  <c r="C14" i="20"/>
  <c r="D15" i="20"/>
  <c r="E16" i="20"/>
  <c r="F18" i="20"/>
  <c r="G17" i="20"/>
  <c r="G18" i="20"/>
  <c r="F16" i="20"/>
  <c r="F15" i="20"/>
  <c r="G16" i="20"/>
  <c r="F17" i="20"/>
  <c r="F14" i="20"/>
  <c r="G15" i="20"/>
  <c r="F13" i="20"/>
  <c r="G14" i="20"/>
  <c r="H18" i="20"/>
  <c r="H17" i="20"/>
  <c r="H16" i="20"/>
  <c r="B18" i="20"/>
  <c r="H15" i="20"/>
  <c r="B17" i="20"/>
  <c r="C18" i="20"/>
  <c r="G13" i="20"/>
  <c r="H14" i="20"/>
  <c r="B16" i="20"/>
  <c r="C17" i="20"/>
  <c r="D18" i="20"/>
  <c r="H13" i="20"/>
  <c r="B15" i="20"/>
  <c r="C16" i="20"/>
  <c r="D17" i="20"/>
  <c r="E18" i="20"/>
</calcChain>
</file>

<file path=xl/sharedStrings.xml><?xml version="1.0" encoding="utf-8"?>
<sst xmlns="http://schemas.openxmlformats.org/spreadsheetml/2006/main" count="4406" uniqueCount="880">
  <si>
    <t>Mobile Voice and Other Revenue (000's)</t>
  </si>
  <si>
    <t>Mobile Data Revenue (000's)</t>
  </si>
  <si>
    <t>Mobile Messaging Revenue (000's)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</si>
  <si>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</si>
  <si>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</si>
  <si>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</si>
  <si>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</si>
  <si>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</si>
  <si>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</si>
  <si>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</si>
  <si>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</si>
  <si>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</si>
  <si>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</si>
  <si>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</si>
  <si>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</si>
  <si>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</si>
  <si>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</si>
  <si>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</si>
  <si>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</si>
  <si>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</si>
  <si>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</si>
  <si>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</si>
  <si>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</si>
  <si>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Total WiFi Minutes (000's)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</si>
  <si>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</si>
  <si>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</si>
  <si>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</si>
  <si>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</si>
  <si>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</si>
  <si>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</si>
  <si>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</si>
  <si>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</si>
  <si>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</si>
  <si>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</si>
  <si>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</si>
  <si>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</si>
  <si>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</si>
  <si>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</si>
  <si>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</si>
  <si>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</si>
  <si>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</si>
  <si>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</si>
  <si>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</si>
  <si>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</si>
  <si>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</si>
  <si>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</si>
  <si>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</si>
  <si>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</si>
  <si>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</si>
  <si>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</si>
  <si>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</si>
  <si>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Total Retail Market Revenues (000s)</t>
  </si>
  <si>
    <t>Fixed Line Retail Revenues (000s)</t>
  </si>
  <si>
    <t>Mobile Retail Revenues (000s)</t>
  </si>
  <si>
    <t>Broadcasting Retail Revenues (000s)</t>
  </si>
  <si>
    <t>Fixed Line Wholesale Revenues (000s)</t>
  </si>
  <si>
    <t>Mobile Wholesale Revenues (000s)</t>
  </si>
  <si>
    <t>Total Voice Traffic (Minutes) (000s)</t>
  </si>
  <si>
    <t>Fixed Voice Traffic (Minutes) (000s)</t>
  </si>
  <si>
    <t>Mobile Voice Traffic (Minutes) (000s)</t>
  </si>
  <si>
    <t>Fixed Subscriptions</t>
  </si>
  <si>
    <t>Machine to Machine (M2M) Subscriptions</t>
  </si>
  <si>
    <t>Mobile Broadband Subscriptions (HSDPA and LTE)</t>
  </si>
  <si>
    <t>Fixed Voice Retail Revenues (000's)</t>
  </si>
  <si>
    <t>Fixed Broadband Retail Revenues (000's)</t>
  </si>
  <si>
    <t>Total Fixed Line Wholesale Revenues (000's)</t>
  </si>
  <si>
    <t>Total Mobile Wholesale revenues (000's)</t>
  </si>
  <si>
    <t>Mobile Subscriptions (inc. Mobile Broadband and M2M)</t>
  </si>
  <si>
    <t>Mobile Subscriptions (exc. Mobile Broadband and M2M)</t>
  </si>
  <si>
    <t>Total Fixed Voice Minutes (000's)</t>
  </si>
  <si>
    <t>Total Mobile Voice Minutes (000's)</t>
  </si>
  <si>
    <t>Total Fixed Line Retail Revenues (000's)</t>
  </si>
  <si>
    <t>Carrier Pre-Select Access Paths</t>
  </si>
  <si>
    <t>Fixed Numbers Ported</t>
  </si>
  <si>
    <t>Mobile Broadband Subscriptions - Prepaid</t>
  </si>
  <si>
    <t>Mobile Broadband Subscriptions - Postpaid</t>
  </si>
  <si>
    <t>2G Mobile Subscriptions</t>
  </si>
  <si>
    <t>3G Mobile Subscriptions</t>
  </si>
  <si>
    <t>4G Mobile Subscriptions</t>
  </si>
  <si>
    <t>Mobile SMS Traffic (000's)</t>
  </si>
  <si>
    <t>Mobile MMS Traffic (000's)</t>
  </si>
  <si>
    <t>Mobile to Mobile On-Net Minutes (000's)</t>
  </si>
  <si>
    <t>Mobile to Mobile Minutes (000's)</t>
  </si>
  <si>
    <t>Mobile to Fixed Minutes (000's)</t>
  </si>
  <si>
    <t>Mobile International/Roaming Minutes (000's)</t>
  </si>
  <si>
    <t>Mobile Advanced Minutes (000's)</t>
  </si>
  <si>
    <t>Total Mobile Retail Revenues (000's)</t>
  </si>
  <si>
    <t>Mobile Numbers Ported</t>
  </si>
  <si>
    <t>DSL Broadband Data Traffic (GB)</t>
  </si>
  <si>
    <t>VDSL Broadband Data Traffic (GB)</t>
  </si>
  <si>
    <t>FWA Broadband Data Traffic (GB)</t>
  </si>
  <si>
    <t>Total Fixed Broadband Data Traffic (GB)</t>
  </si>
  <si>
    <t>2016 Q3</t>
  </si>
  <si>
    <t>2016 Q4</t>
  </si>
  <si>
    <t>Satellite Broadband Data Traffic (GB)</t>
  </si>
  <si>
    <t>Revenues</t>
  </si>
  <si>
    <t>Voice Traffic</t>
  </si>
  <si>
    <t>Fixed Revenues</t>
  </si>
  <si>
    <t>Mobile Revenues</t>
  </si>
  <si>
    <t>Monthly Average Revenue Per User (Prepaid)</t>
  </si>
  <si>
    <t>Monthly Average Revenue Per User (Postpaid)</t>
  </si>
  <si>
    <t>Monthly Average Revenue Per User (Blended)</t>
  </si>
  <si>
    <t>Mobile Subscriptions</t>
  </si>
  <si>
    <t>Mobile Broadband (MBB) Subscriptions - Total</t>
  </si>
  <si>
    <t>Mobile Subscriptions inc. MBB and M2M - Total</t>
  </si>
  <si>
    <t>Mobile Subscriptions inc. MBB and M2M - Prepaid</t>
  </si>
  <si>
    <t>Mobile Subscriptions inc. MBB and M2M - Postpaid</t>
  </si>
  <si>
    <t>Mobile Subscriptions exc. MBB and M2M - Prepaid</t>
  </si>
  <si>
    <t>Postpaid Business Subs  inc. MBB and M2M</t>
  </si>
  <si>
    <t>Postpaid Business Subs exc. MBB and M2M</t>
  </si>
  <si>
    <t>Postpaid Residential Subs inc. MBB</t>
  </si>
  <si>
    <t>Postpaid Residential Subs exc. MBB</t>
  </si>
  <si>
    <t>Mobile Traffic (SMS, MMS, Minutes and Data)</t>
  </si>
  <si>
    <t xml:space="preserve"> 1 - General Industry Statistics</t>
  </si>
  <si>
    <t xml:space="preserve"> 2 - Industry Revenues</t>
  </si>
  <si>
    <t>WiFi</t>
  </si>
  <si>
    <t xml:space="preserve">Number of WiFi Hotspots </t>
  </si>
  <si>
    <t>Number of WiFi Access Points</t>
  </si>
  <si>
    <t xml:space="preserve"> 3 - Fixed Line Data</t>
  </si>
  <si>
    <t xml:space="preserve"> 4 - Mobile Data</t>
  </si>
  <si>
    <t>Mobile Wholesale Revenues (000's)</t>
  </si>
  <si>
    <t>Mobile to Mobile Off-Net Minutes (000's)</t>
  </si>
  <si>
    <t>2017 Q1</t>
  </si>
  <si>
    <t>2017 Q2</t>
  </si>
  <si>
    <t>Monthly ARPU (Prepaid) Mobile Phone Services</t>
  </si>
  <si>
    <t>Monthly ARPU (Postpaid) Mobile Phone Services</t>
  </si>
  <si>
    <t>Monthly ARPU (Postpaid) Mobile Broadband</t>
  </si>
  <si>
    <t>Monthly ARPU (Blended) Mobile Phone Services</t>
  </si>
  <si>
    <t>Monthly ARPU (Prepaid) Mobile Broadband</t>
  </si>
  <si>
    <t>Monthly ARPU (Blended) Mobile Broadband</t>
  </si>
  <si>
    <t>Monthly ARPU (Postpaid) Machine-to-Machine</t>
  </si>
  <si>
    <t>Vodafone</t>
  </si>
  <si>
    <t>Three Group</t>
  </si>
  <si>
    <t>Tesco Mobile</t>
  </si>
  <si>
    <t>OAOs</t>
  </si>
  <si>
    <t>Vodafone (pre-paid)</t>
  </si>
  <si>
    <t>Three Group (pre-paid)</t>
  </si>
  <si>
    <t>Tesco Mobile (pre-paid)</t>
  </si>
  <si>
    <t>OAOs (pre-paid)</t>
  </si>
  <si>
    <t>Vodafone (post-paid)</t>
  </si>
  <si>
    <t>Three Group (post-paid)</t>
  </si>
  <si>
    <t>Tesco Mobile (post-paid)</t>
  </si>
  <si>
    <t>OAOs (post-paid)</t>
  </si>
  <si>
    <t xml:space="preserve">Market Share by Subscription (inc. MBB and M2M) </t>
  </si>
  <si>
    <t>Lycamobile</t>
  </si>
  <si>
    <t>Three group</t>
  </si>
  <si>
    <t xml:space="preserve">Market Share by Subscription (exc. MBB and M2M) </t>
  </si>
  <si>
    <t>Market Share by Business Voice Subscription</t>
  </si>
  <si>
    <t>Market Share by Machine-to-Machine Subscription</t>
  </si>
  <si>
    <t>Market Share by Mobile Broadband Subscription</t>
  </si>
  <si>
    <t>Market Share Statistics</t>
  </si>
  <si>
    <t>Market Share by Fixed Broadband Subscription</t>
  </si>
  <si>
    <t>Eir</t>
  </si>
  <si>
    <t>Virgin Media</t>
  </si>
  <si>
    <t>Digiweb</t>
  </si>
  <si>
    <t>Sky</t>
  </si>
  <si>
    <t xml:space="preserve">Pre-Paid and Post-Paid Subscription Share by Operator </t>
  </si>
  <si>
    <t>Market Share by Retail Mobile Revenue</t>
  </si>
  <si>
    <t>Market Share by Fixed Line Retail Revenue</t>
  </si>
  <si>
    <t>BT</t>
  </si>
  <si>
    <t>AT&amp;T</t>
  </si>
  <si>
    <t>Magnet</t>
  </si>
  <si>
    <t>Market Share by Fixed Line Retail and Wholesale Revenue</t>
  </si>
  <si>
    <t>Market Shares by Fixed Voice Telephony</t>
  </si>
  <si>
    <t xml:space="preserve">Vodafone </t>
  </si>
  <si>
    <t>Pure Telecom</t>
  </si>
  <si>
    <t>FTTP Broadband Data Traffic (GB)</t>
  </si>
  <si>
    <t>2017 Q3</t>
  </si>
  <si>
    <t xml:space="preserve">Eir </t>
  </si>
  <si>
    <t>Eir (pre-paid)</t>
  </si>
  <si>
    <t>Eir (post-paid)</t>
  </si>
  <si>
    <t>2017 Q4</t>
  </si>
  <si>
    <t>Note on market shares: OAOs (Other Authorised Operators) consist of the sum percentage of operators whose individual market share is less than 2%. Operators with a market share equal to or greater than 2% are separated out from the OAO category.</t>
  </si>
  <si>
    <t>2018 Q1</t>
  </si>
  <si>
    <t>2018 Q2</t>
  </si>
  <si>
    <t>2018 Q3</t>
  </si>
  <si>
    <t>2018 Q4</t>
  </si>
  <si>
    <t>2019 Q1</t>
  </si>
  <si>
    <t>2019 Q2</t>
  </si>
  <si>
    <t>2019 Q3</t>
  </si>
  <si>
    <t>2019 Q4</t>
  </si>
  <si>
    <t>3G Domestic Data Traffic (GB)</t>
  </si>
  <si>
    <t>4G Domestic Data Traffic (GB)</t>
  </si>
  <si>
    <t>Roaming Data Traffic (GB)</t>
  </si>
  <si>
    <t>Mobile Subscriptions exc. MBB and M2M - Total *</t>
  </si>
  <si>
    <t>Mobile Subscriptions exc. MBB and M2M - Postpaid *</t>
  </si>
  <si>
    <t>* Includes M2M subscriptions up until Q2 2013</t>
  </si>
  <si>
    <t>Note: From Q2 2017 mobile ARPU is split into three mobile services (phone services, mobile broadband and M2M).</t>
  </si>
  <si>
    <t>Note: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</si>
  <si>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6 - Pricing Data</t>
  </si>
  <si>
    <t>Fixed Voice Pricing</t>
  </si>
  <si>
    <t>Residential - 60 Calls OECD Basket 2017</t>
  </si>
  <si>
    <t>Fixed</t>
  </si>
  <si>
    <t>F2F</t>
  </si>
  <si>
    <t>F2M</t>
  </si>
  <si>
    <t>Intn</t>
  </si>
  <si>
    <t>Total</t>
  </si>
  <si>
    <t>Residential - 60 Calls</t>
  </si>
  <si>
    <t>Q4 2017</t>
  </si>
  <si>
    <t>Q1 2018</t>
  </si>
  <si>
    <t>Q2 2018</t>
  </si>
  <si>
    <t>Q3 2018</t>
  </si>
  <si>
    <t>Q4 2018</t>
  </si>
  <si>
    <t>Q1 2019</t>
  </si>
  <si>
    <t>Q2 2019</t>
  </si>
  <si>
    <t>Q3 2019</t>
  </si>
  <si>
    <t>Q4 2019</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</si>
  <si>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</si>
  <si>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</si>
  <si>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</si>
  <si>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</si>
  <si>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</si>
  <si>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</si>
  <si>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</si>
  <si>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</si>
  <si>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</si>
  <si>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</si>
  <si>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</si>
  <si>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</si>
  <si>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</si>
  <si>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</si>
  <si>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Imagine</t>
  </si>
  <si>
    <t>60GB basket all speeds above 25 Mbps</t>
  </si>
  <si>
    <t>Fixed Broadband Business</t>
  </si>
  <si>
    <t>Mobile Pricing</t>
  </si>
  <si>
    <t>Residential - Residential Pre-paid 100 calls, 20SMS, 2GB</t>
  </si>
  <si>
    <t>Add-on</t>
  </si>
  <si>
    <t>Voice</t>
  </si>
  <si>
    <t>SMS</t>
  </si>
  <si>
    <t>Data</t>
  </si>
  <si>
    <t>48</t>
  </si>
  <si>
    <t>Tesco</t>
  </si>
  <si>
    <t>Residential - Residential Post-paid 300 calls, 40SMS, 5GB</t>
  </si>
  <si>
    <t>Three</t>
  </si>
  <si>
    <t>Mobile Broadband Pricing</t>
  </si>
  <si>
    <t>Residential - 5GB Basket</t>
  </si>
  <si>
    <t>Businesss - 10GB Basket</t>
  </si>
  <si>
    <t>Business - 10GB Basket</t>
  </si>
  <si>
    <t>2020 Q1</t>
  </si>
  <si>
    <t>Q1 2020</t>
  </si>
  <si>
    <t>GoMo (Eir)</t>
  </si>
  <si>
    <t>Fixed Broadband Subscriptions by Sold Download Speeds %</t>
  </si>
  <si>
    <t>&lt; 2Mbps</t>
  </si>
  <si>
    <t>&gt;= 2Mbps - &lt;10Mbps</t>
  </si>
  <si>
    <t>&gt;= 10Mbps - &lt; 30Mbps</t>
  </si>
  <si>
    <t>&gt;= 30Mbps - &lt; 100Mbps</t>
  </si>
  <si>
    <t>&gt;=100Mbps</t>
  </si>
  <si>
    <t>Mobile Broadband (Dongles) Data Traffic (GB)</t>
  </si>
  <si>
    <t>2G</t>
  </si>
  <si>
    <t>3G</t>
  </si>
  <si>
    <t>4G</t>
  </si>
  <si>
    <t>Mobile Traffic</t>
  </si>
  <si>
    <t>SMS/MMS</t>
  </si>
  <si>
    <t>Data per dedicated MBB subscriber (GB)</t>
  </si>
  <si>
    <t>Data per smartphone (GB)</t>
  </si>
  <si>
    <t>2020 Q2</t>
  </si>
  <si>
    <t>Q2 2020</t>
  </si>
  <si>
    <t>Notes:</t>
  </si>
  <si>
    <t>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</si>
  <si>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</si>
  <si>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</si>
  <si>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Satellite</t>
  </si>
  <si>
    <t>Mobile broadband</t>
  </si>
  <si>
    <t>FWA</t>
  </si>
  <si>
    <t>DSL</t>
  </si>
  <si>
    <t>VDSL</t>
  </si>
  <si>
    <t>Cable</t>
  </si>
  <si>
    <t>FTTP</t>
  </si>
  <si>
    <t>Other</t>
  </si>
  <si>
    <t xml:space="preserve"> &lt;2Mbps</t>
  </si>
  <si>
    <t xml:space="preserve"> =10Mbps - 29.99Mbps </t>
  </si>
  <si>
    <t xml:space="preserve"> =30Mbps - 99.99Mbps </t>
  </si>
  <si>
    <t xml:space="preserve"> =100Mbps - 499.99Mbps </t>
  </si>
  <si>
    <t>Q1 2019 to Q1 2020 ARPU has also been impacted by the implementation of IFRS 15</t>
  </si>
  <si>
    <t>Indicator</t>
  </si>
  <si>
    <t>Definition</t>
  </si>
  <si>
    <t>Fixed, Mobile &amp; Broadcasting Retail Revenues</t>
  </si>
  <si>
    <t>Fixed Line Retail Revenues</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</si>
  <si>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</si>
  <si>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</si>
  <si>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</si>
  <si>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Mobile Subscriptions </t>
  </si>
  <si>
    <t>The total number of mobile phone subscriptions (both contract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</si>
  <si>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 xml:space="preserve">Total Voice, SMS/MMS and Data Volumes </t>
  </si>
  <si>
    <t>Market Share by Business Subscription (exc. MBB and M2M</t>
  </si>
  <si>
    <t>The percentage market share of Business subscriptions in Ireland (excluding mobile broadband and M2M subscriptions) .</t>
  </si>
  <si>
    <t>The percentage market share of Machine to Machine subscriptions in Ireland.</t>
  </si>
  <si>
    <t>The percentage market share of the fixed broadband market by operator with at least 2.0% market share.</t>
  </si>
  <si>
    <t>OECD Residential standalone Fixed voice 60 calls basket (National)</t>
  </si>
  <si>
    <t>OECD National comparisons of advertised tariffs by residential standalone fixed voice service providers based on data sourced from Strategy Analytics.</t>
  </si>
  <si>
    <t>OECD Business Standalone Fixed Voice 260 Calls Basket (National)</t>
  </si>
  <si>
    <t>OECD National comparisons of advertised tariffs by business standalone fixed voice service providers based on data sourced from Strategy Analytics.</t>
  </si>
  <si>
    <t>OECD Residential Standalone Fixed Voice 60 Calls Basket (International)</t>
  </si>
  <si>
    <t>OECD International comparisons of advertised tariffs by residential standalone fixed voice service providers based on data sourced from Strategy Analytics.</t>
  </si>
  <si>
    <t>OECD Business Standalone Fixed Voice 260 Calls Basket (International)</t>
  </si>
  <si>
    <t>OECD International comparisons of advertised tariffs by business standalone fixed voice service providers based on data sourced from Strategy Analytics.</t>
  </si>
  <si>
    <t xml:space="preserve">OECD Residential Fixed Broadband 40GB Basket - National ( &lt;= 100Mbps) </t>
  </si>
  <si>
    <t>OECD National comparisons of advertised tariffs by residential broadband (standalone and bundles) service providers based on data sourced from Strategy Analytics.</t>
  </si>
  <si>
    <t xml:space="preserve">OECD Busniess Fixed Broadband 60GB Basket - National ( &gt; 25Mbps) </t>
  </si>
  <si>
    <t>OECD National comparisons of advertised tariffs by business broadband (standalone and bundles) service providers based on data sourced from Strategy Analytics.</t>
  </si>
  <si>
    <t>OECD Residential Fixed Broadband 120GB Basket - International (&gt; 100Mbps)</t>
  </si>
  <si>
    <t>OECD International comparisons of advertised tariffs by residential broadband (standalone and bundles) service providers based on data sourced from Strategy Analytics.</t>
  </si>
  <si>
    <t>OECD Business Fixed Broadband 60GB Basket - International (&gt; 25Mbps)</t>
  </si>
  <si>
    <t>OECD International comparisons of advertised tariffs by business broadband (standalone and bundles) service providers based on data sourced from Strategy Analytics.</t>
  </si>
  <si>
    <t>OECD Residential Pre-Paid Mobile 100 Calls, 20 SMS, 2GB Basket (National)</t>
  </si>
  <si>
    <t>OECD National comparisons of advertised tariffs by residential pre-paid mobile phone service providers based on data sourced from Strategy Analytics.</t>
  </si>
  <si>
    <t>OECD International comparisons of advertised tariffs by residential pre-paid mobile phone service providers based on data sourced from Strategy Analytics.</t>
  </si>
  <si>
    <t>OECD Laptop Residential Mobile Broadband 5GB Basket (All tariffs and speeds) (National)</t>
  </si>
  <si>
    <t>OECD National comparisons of advertised tariffs by residential mobile broadband service providers based on data sourced from Strategy Analytics.</t>
  </si>
  <si>
    <t>OECD Residential Post-Paid Mobile 300 Calls, 40 SMS, 5GB Basket (National)</t>
  </si>
  <si>
    <t>OECD National comparisons of advertised tariffs by residential post-paid mobile phone service providers based on data sourced from Strategy Analytics.</t>
  </si>
  <si>
    <t>OECD Residential Postpaid Mobile 300 Calls, 40 SMS, 5GB Basket (International)</t>
  </si>
  <si>
    <t>OECD International comparisons of advertised tariffs by residential post-paid mobile phone service providers based on data sourced from Strategy Analytics.</t>
  </si>
  <si>
    <t>OECD Laptop Residential Mobile Broadband 5GB Basket (All tariffs and speeds) (International)</t>
  </si>
  <si>
    <t>OECD International comparisons of advertised tariffs by residential mobile broadband service providers based on data sourced from Strategy Analytics.</t>
  </si>
  <si>
    <t>The percentage market share of mobile broadband subscriptions by operator with at least 2.0% market share.</t>
  </si>
  <si>
    <t>Note: accompanying Q4 2017 QKDR: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</si>
  <si>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Note: accompanying Q4 2017 QKDR: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</si>
  <si>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Business - 260 Calls OECD Basket 2017</t>
  </si>
  <si>
    <t>OECD Residential Pre-paid Mobile 100 Calls, 20 SMS, 2GB Basket (International)</t>
  </si>
  <si>
    <t>2020 Q3</t>
  </si>
  <si>
    <t>Q3 2020</t>
  </si>
  <si>
    <t>Virgin Mobile</t>
  </si>
  <si>
    <t>AT&amp;T Global Network Services Ireland Limited</t>
  </si>
  <si>
    <t>Blueface Limited</t>
  </si>
  <si>
    <t>BT Communications Ireland Limited</t>
  </si>
  <si>
    <t>CenturyLink Communications Ireland</t>
  </si>
  <si>
    <t>Colt Technology Services Limited</t>
  </si>
  <si>
    <t>Crossan CableComm Limited</t>
  </si>
  <si>
    <t>Digitalforge</t>
  </si>
  <si>
    <t>Digiweb Limited</t>
  </si>
  <si>
    <t>Eircom Limited</t>
  </si>
  <si>
    <t>E-Net</t>
  </si>
  <si>
    <t>Equant operations in Ireland (EGN BV and ENS Limited)</t>
  </si>
  <si>
    <t>ESB Telecoms</t>
  </si>
  <si>
    <t>EU Networks Ireland Private Fiber Limited</t>
  </si>
  <si>
    <t>BigBlu Broadband Ireland Limited</t>
  </si>
  <si>
    <t>Fastcom Broadband Limited</t>
  </si>
  <si>
    <t>Fulnett Limited t/a Strencom</t>
  </si>
  <si>
    <t>Goldfish Telecom Limited</t>
  </si>
  <si>
    <t>Hibernia Atlantic Cable Systems Limited</t>
  </si>
  <si>
    <t>Host Ireland Business Broadband</t>
  </si>
  <si>
    <t>IFA Telecom</t>
  </si>
  <si>
    <t>Imagine Group</t>
  </si>
  <si>
    <t>Ivertec Limited</t>
  </si>
  <si>
    <t>Lycamobile Ireland Limited</t>
  </si>
  <si>
    <t>Postmobile</t>
  </si>
  <si>
    <t>Pure Telecom Limited</t>
  </si>
  <si>
    <t>Rapid Broadband Limited</t>
  </si>
  <si>
    <t>Siro Limited</t>
  </si>
  <si>
    <t>Sky Ireland Limited</t>
  </si>
  <si>
    <t>Tesco Mobile Ireland Limited</t>
  </si>
  <si>
    <t>Three Ireland (Hutchison) Limited</t>
  </si>
  <si>
    <t>Transaction Network Services (Ireland) Limited</t>
  </si>
  <si>
    <t>Verizon Ireland Limited</t>
  </si>
  <si>
    <t>Virgin Media Business Limited</t>
  </si>
  <si>
    <t>Virgin Media Ireland Limited</t>
  </si>
  <si>
    <t>Vodafone Ireland Limited</t>
  </si>
  <si>
    <t>Voxbone SA</t>
  </si>
  <si>
    <t>Welltel (Ireland) Limited</t>
  </si>
  <si>
    <t xml:space="preserve">Total Gross Additions </t>
  </si>
  <si>
    <t>Penetration Rate</t>
  </si>
  <si>
    <t>Total Penetration Rate</t>
  </si>
  <si>
    <t>Excluding Mobile Broadband and M2M</t>
  </si>
  <si>
    <t>Mobile Broadband</t>
  </si>
  <si>
    <t>Machine to Machine</t>
  </si>
  <si>
    <t>7 - Broadcasting Data</t>
  </si>
  <si>
    <t>Reception Type</t>
  </si>
  <si>
    <t>Jan 2019</t>
  </si>
  <si>
    <t>July 2019</t>
  </si>
  <si>
    <t>Jan 2020</t>
  </si>
  <si>
    <t>July 2020</t>
  </si>
  <si>
    <t>Total TV Homes</t>
  </si>
  <si>
    <t xml:space="preserve">Irish DTT </t>
  </si>
  <si>
    <t>UK DTT</t>
  </si>
  <si>
    <t>Total Cable</t>
  </si>
  <si>
    <t>IPTV</t>
  </si>
  <si>
    <t>Reception Type %</t>
  </si>
  <si>
    <t>Reception Method</t>
  </si>
  <si>
    <t>Aerial</t>
  </si>
  <si>
    <t>Irish DTT</t>
  </si>
  <si>
    <t>UK DTT (Freeview)</t>
  </si>
  <si>
    <t>Cable/Satellite</t>
  </si>
  <si>
    <t>Other Satellite</t>
  </si>
  <si>
    <t>Payment Type %</t>
  </si>
  <si>
    <t>Pay TV Homes</t>
  </si>
  <si>
    <t>Free to Air TV Homes</t>
  </si>
  <si>
    <t>Ownership %</t>
  </si>
  <si>
    <t>Broadband</t>
  </si>
  <si>
    <t>Games console</t>
  </si>
  <si>
    <t>PVR</t>
  </si>
  <si>
    <t>*Both fixed and mobile broadband</t>
  </si>
  <si>
    <t xml:space="preserve">  This covers areas such as ownership of TV related equipment, method of TV reception and demographics of TV household individuals such as age etc.</t>
  </si>
  <si>
    <t>Reception type categories are hierarchically defined and mutually exclusive. A home is classified once within reception type and this is based upon the highest form of reception available within the home</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</si>
  <si>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</si>
  <si>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</si>
  <si>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</si>
  <si>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TV Homes</t>
  </si>
  <si>
    <t>Total TV homes</t>
  </si>
  <si>
    <t>Multi Total TV Homes</t>
  </si>
  <si>
    <t>*This broadcasting data is sourced from the Nielsen TV Audience Measurement (TAM) Establishment Survey which is updated twice a year.</t>
  </si>
  <si>
    <t>Multi Total</t>
  </si>
  <si>
    <t>Multi Total: Made up of UK DTT / FTA Satellite, IPTV, Cable, and Sky homes</t>
  </si>
  <si>
    <t xml:space="preserve">Aerial </t>
  </si>
  <si>
    <t xml:space="preserve">Includes all homes who indicate an aerial as a method of reception - all Irish DTT and UK DTT </t>
  </si>
  <si>
    <t>Includes all TV homes who have IDTT (including Saorsat)</t>
  </si>
  <si>
    <t xml:space="preserve">UK DTT (Freeview) </t>
  </si>
  <si>
    <t xml:space="preserve">Includes all TV homes who have UK DTT (Freeview) </t>
  </si>
  <si>
    <t xml:space="preserve">IPTV is defined as paying a subscription to an IPTV provider (e.g. Eir Vision or Vodafone) </t>
  </si>
  <si>
    <t xml:space="preserve">Includes Foreign satellite, FTA satellite or Saorsat reception on any set, including homes with a lapsed Sky subscription </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</si>
  <si>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</si>
  <si>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</si>
  <si>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</si>
  <si>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Sky figure only includes homes with an active Sky subscription</t>
  </si>
  <si>
    <t>Revisions</t>
  </si>
  <si>
    <t xml:space="preserve">Operator </t>
  </si>
  <si>
    <t>Quarters Impacted</t>
  </si>
  <si>
    <t>Q4 2020</t>
  </si>
  <si>
    <t>Virgin Media Ireland</t>
  </si>
  <si>
    <t>BT Ireland</t>
  </si>
  <si>
    <t>Eir Mobile</t>
  </si>
  <si>
    <t>Three Ireland (Hutchinson)</t>
  </si>
  <si>
    <t>Tesco Mobile Ireland</t>
  </si>
  <si>
    <t>Sky Ireland</t>
  </si>
  <si>
    <t>*Most recent two years</t>
  </si>
  <si>
    <t>Broadband Penetration per Capita</t>
  </si>
  <si>
    <t>Pen. rate per captia (All)</t>
  </si>
  <si>
    <t>Pen. rate per captia (Fixed)</t>
  </si>
  <si>
    <t>Pen. rate per captia (Mobile)</t>
  </si>
  <si>
    <t xml:space="preserve">Population </t>
  </si>
  <si>
    <t>Fixed Broadband Penetration per Household by Platform</t>
  </si>
  <si>
    <t>Mobile BB</t>
  </si>
  <si>
    <t>Households</t>
  </si>
  <si>
    <t>2020 Q4</t>
  </si>
  <si>
    <t xml:space="preserve">2016 Q3 </t>
  </si>
  <si>
    <t xml:space="preserve">2016 Q4 </t>
  </si>
  <si>
    <t xml:space="preserve">2017 Q1 </t>
  </si>
  <si>
    <t xml:space="preserve">2017 Q2 </t>
  </si>
  <si>
    <t xml:space="preserve">2017 Q3 </t>
  </si>
  <si>
    <t xml:space="preserve">2017 Q4 </t>
  </si>
  <si>
    <t xml:space="preserve">2018 Q1 </t>
  </si>
  <si>
    <t xml:space="preserve">2018 Q2 </t>
  </si>
  <si>
    <t xml:space="preserve">2018 Q3 </t>
  </si>
  <si>
    <t xml:space="preserve">2019 Q1 </t>
  </si>
  <si>
    <t xml:space="preserve">2019 Q2 </t>
  </si>
  <si>
    <t xml:space="preserve">2019 Q3 </t>
  </si>
  <si>
    <t xml:space="preserve">2019 Q4 </t>
  </si>
  <si>
    <t xml:space="preserve">2020 Q1 </t>
  </si>
  <si>
    <t xml:space="preserve">2020 Q3 </t>
  </si>
  <si>
    <t xml:space="preserve">2020 Q4 </t>
  </si>
  <si>
    <t>National Broadband Ireland</t>
  </si>
  <si>
    <t>Mobile Voice and Data Subscriptions using 3G/4G/5G Networks</t>
  </si>
  <si>
    <t>Jan 2021</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</si>
  <si>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</si>
  <si>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</si>
  <si>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</si>
  <si>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</si>
  <si>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</si>
  <si>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</si>
  <si>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</si>
  <si>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</si>
  <si>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</si>
  <si>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</si>
  <si>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Total Fixed Other/Advanced Minutes (000's)</t>
  </si>
  <si>
    <t>Total Business Fixed Voice Minutes (000's)</t>
  </si>
  <si>
    <t>Total Residential Fixed Voice Minutes (000's)</t>
  </si>
  <si>
    <t>2021 Q1</t>
  </si>
  <si>
    <t xml:space="preserve">2021 Q1 </t>
  </si>
  <si>
    <t>Prepay Power Ltd</t>
  </si>
  <si>
    <t>Lighthouse Networks Ltd</t>
  </si>
  <si>
    <t>Q1 2021</t>
  </si>
  <si>
    <t>Estimations: Sections 4, 7, 8, 9 &amp; 13 of QKDR submission are estimated due to systems issues</t>
  </si>
  <si>
    <t>Q2 2021</t>
  </si>
  <si>
    <t>EU Networks</t>
  </si>
  <si>
    <t>Fixed Broadband Subscriptions by Sold Download Speeds % &amp; Fixed Broadband Platform Subscriptions by Sold Speed</t>
  </si>
  <si>
    <t>Q1 2020, Q3 2020 - Q1 2021</t>
  </si>
  <si>
    <t>Q2 02021</t>
  </si>
  <si>
    <t xml:space="preserve">Number of Retail Minutes (Prepaid &amp; Contract), Mobile Telephony ARPU </t>
  </si>
  <si>
    <t>Q2 2020 - Q1 2021</t>
  </si>
  <si>
    <t>2021 Q2</t>
  </si>
  <si>
    <t xml:space="preserve">2021 Q2 </t>
  </si>
  <si>
    <t>Virgin Media Business</t>
  </si>
  <si>
    <t xml:space="preserve">Leased Line and Managed Data Retail Revenues,Total Fixed Line Retail Revenues </t>
  </si>
  <si>
    <t>FTTP Subscriptions, Market Share by FTTP Broadband Subscription, Market Share by Fixed Broadband Subscription, Internet Subscriptions</t>
  </si>
  <si>
    <t>Fixed Data Traffic, Average Traffic per Subscriber, Internet Traffic</t>
  </si>
  <si>
    <t>Q3 2021</t>
  </si>
  <si>
    <t>Nuacom</t>
  </si>
  <si>
    <t>2021 Q3</t>
  </si>
  <si>
    <t xml:space="preserve">2021 Q3 </t>
  </si>
  <si>
    <t>July 2021</t>
  </si>
  <si>
    <t>Imagine Telecommunications Limited</t>
  </si>
  <si>
    <t>5G Domestic Data Traffic (GB)</t>
  </si>
  <si>
    <t>5G Mobile Subscriptions</t>
  </si>
  <si>
    <t>5G</t>
  </si>
  <si>
    <t>Technology Split %</t>
  </si>
  <si>
    <t>Q2 2020 - Q3 2021</t>
  </si>
  <si>
    <t>Q4 2021</t>
  </si>
  <si>
    <t>Retail Mobile Revenues, Standard Traffic</t>
  </si>
  <si>
    <t>Onwave (Eutelsat)</t>
  </si>
  <si>
    <t>Q1 2021 - Q3 2021</t>
  </si>
  <si>
    <t>2021 Q4</t>
  </si>
  <si>
    <t xml:space="preserve">2021 Q4 </t>
  </si>
  <si>
    <t xml:space="preserve">Q4 2021 </t>
  </si>
  <si>
    <t>Jan 2022</t>
  </si>
  <si>
    <t>Contract Business Subscribers</t>
  </si>
  <si>
    <t>Westnet</t>
  </si>
  <si>
    <t>SIRO</t>
  </si>
  <si>
    <t>Verizon</t>
  </si>
  <si>
    <t>Retail Mobile Revenues, Contract ARPU, Interconnect Outpayments &amp; Total Mobile Traffic</t>
  </si>
  <si>
    <t>Each mobile operator’s share of the total number of mobile subscriptions (GSM/2G Sims, 3G/HSDPA Sims and 4G/LTE &amp; 5G data cards and modems), expressed as a percentage.</t>
  </si>
  <si>
    <t xml:space="preserve">Total aggregate industry retail revenues generated by operators, split between fixed line, mobile and broadcasting services. </t>
  </si>
  <si>
    <t xml:space="preserve">Total Mobile Retail Revenues </t>
  </si>
  <si>
    <t xml:space="preserve">Total aggregate retail revenues generated by mobile network operators, split between voice, messaging and data services. </t>
  </si>
  <si>
    <t>Mobile subscriptions by technology used</t>
  </si>
  <si>
    <t>Mobile Penetration per capita</t>
  </si>
  <si>
    <t>Monthly SMS/MMS volumes</t>
  </si>
  <si>
    <t>Monthly data volumes</t>
  </si>
  <si>
    <t>Mobile SMS &amp; MMS volumes per quarter divided by 3</t>
  </si>
  <si>
    <t>Mobile subscriptions split by technology used (2G/3G/4G/5G) each quarter</t>
  </si>
  <si>
    <t>Calculated using the relevant mobile subscriptions and the CSO population figures per quarter</t>
  </si>
  <si>
    <t>Broadband Penetration rate per household by platform</t>
  </si>
  <si>
    <t>Broadband Penetration per Captia split by fixed &amp; mobile broadband</t>
  </si>
  <si>
    <t>Fastcom Broadband</t>
  </si>
  <si>
    <t>Voice-Over Broadband Subscriptions, Total Fixed Subscriptions &amp; Total Fixed Voice Subscriptions</t>
  </si>
  <si>
    <t>Q4 2019 - Q2 2021</t>
  </si>
  <si>
    <t>Postfone</t>
  </si>
  <si>
    <t>Total Mobile Retail Revenues</t>
  </si>
  <si>
    <t>Leased Line and Managed Data Retail Revenues , Total Fixed Line Retail Revenues, &amp;Total Fixed subscriptions</t>
  </si>
  <si>
    <t>Q1 2020 - Q2 2021</t>
  </si>
  <si>
    <t>Leased Line and Managed Data Retail Revenues &amp; Total Fixed Line wholesale Revenues</t>
  </si>
  <si>
    <t>Q3 2020 - Q2 2021</t>
  </si>
  <si>
    <t>Vodafone Mobile</t>
  </si>
  <si>
    <t>Total traffic, MBB traffic, MBB subscriptions</t>
  </si>
  <si>
    <t>Q1 2021 - Q2 2021</t>
  </si>
  <si>
    <t xml:space="preserve">Total Fixed Voice Subscriptions, Fixed Voice Residential Subscriptions, Fixed Voice Business Subscriptions, Single play subs, Double play subs &amp; Market Shares by Fixed Voice Telephony </t>
  </si>
  <si>
    <t>Europasat</t>
  </si>
  <si>
    <t>Satellite Broadband Data Traffic (GB) &amp;  Total Fixed Broadband Data Traffic (GB)- partially estimated since Q1 2021 due to system issues</t>
  </si>
  <si>
    <t>July data estimated due to system changes</t>
  </si>
  <si>
    <t>Microsoft Ireland limited</t>
  </si>
  <si>
    <t>Leased Line and Managed Data Retail Revenues &amp; Total Fixed Line Retail Revenues</t>
  </si>
  <si>
    <t>Historic fixed line retail revenues under review</t>
  </si>
  <si>
    <t>Retail Revenues, Wholesale Revenues</t>
  </si>
  <si>
    <t>Satellite Traffic</t>
  </si>
  <si>
    <t>JS Whizzy Internet Limited</t>
  </si>
  <si>
    <t>Total Retail Revenues</t>
  </si>
  <si>
    <t>Broadcasting Sky figures</t>
  </si>
  <si>
    <t xml:space="preserve">&lt;2Mbps - 9.99Mbps </t>
  </si>
  <si>
    <t xml:space="preserve">  =500Mbps - 999.99Mbps</t>
  </si>
  <si>
    <t xml:space="preserve">  &gt;=1GB</t>
  </si>
  <si>
    <t>2022 Q1</t>
  </si>
  <si>
    <t xml:space="preserve">2022 Q1 </t>
  </si>
  <si>
    <t>Q1 2022</t>
  </si>
  <si>
    <t>Mobile to Fixed minutes and Mobile Advanced minutes</t>
  </si>
  <si>
    <t>The breakout of Fixed Line Wholesale Revenues was revised for Q4 2021 following revisions from Eircom.</t>
  </si>
  <si>
    <t>Eircom</t>
  </si>
  <si>
    <t>Mobile Broadband Subscriptions</t>
  </si>
  <si>
    <t>Mobile Broadband Residential Subscriptions</t>
  </si>
  <si>
    <t>Mobile Broadband Business Subscriptions</t>
  </si>
  <si>
    <t>Fixed Broadband Subscriber Lines</t>
  </si>
  <si>
    <t>Standard Mobile Subscriber Lines Data Traffic (GB)</t>
  </si>
  <si>
    <t>Fixed Broadband Traffic from Business Subscriber Lines (GB)</t>
  </si>
  <si>
    <t>Fixed Broadband Traffic from Residential Subscriber Lines (GB)</t>
  </si>
  <si>
    <t>Average Traffic per Subscriber Line</t>
  </si>
  <si>
    <t>Internet Subscriber Lines</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</si>
  <si>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</si>
  <si>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</si>
  <si>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</si>
  <si>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</si>
  <si>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</si>
  <si>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</si>
  <si>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</si>
  <si>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Total Fixed Broadband Subscriber Lines</t>
  </si>
  <si>
    <t>Total Broadband Subscriber Lines</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</si>
  <si>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</si>
  <si>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</si>
  <si>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</si>
  <si>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</si>
  <si>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</si>
  <si>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</si>
  <si>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</si>
  <si>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</si>
  <si>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</si>
  <si>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</si>
  <si>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</si>
  <si>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</si>
  <si>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</si>
  <si>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Total Residential Broadband Subscriber Lines</t>
  </si>
  <si>
    <t>Total Business Broadband Subscriber Lines</t>
  </si>
  <si>
    <t>Fixed Residential &amp; Business Subscriber Lines x Sold Download Speed (Pre 2022)</t>
  </si>
  <si>
    <t>Residential Broadband Subscriber Lines (&lt;2Mbps)</t>
  </si>
  <si>
    <t>Business Broadband Subscriber Lines (&lt;2Mbps)</t>
  </si>
  <si>
    <t>Total Broadband Subscriber Lines (&lt;2Mbps)</t>
  </si>
  <si>
    <t>Residential Broadband Subscriber Lines (2Mbps - 9.99Mbps)</t>
  </si>
  <si>
    <t>Business Broadband Subscriber Lines (2Mbps - 9.99Mbps)</t>
  </si>
  <si>
    <t>Total Broadband Subscriber Lines (2Mbps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</si>
  <si>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</si>
  <si>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</si>
  <si>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</si>
  <si>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</si>
  <si>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</si>
  <si>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</si>
  <si>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(&gt;=100Mbps)</t>
  </si>
  <si>
    <t>Business Broadband Subscriber Lines (&gt;=100Mbps)</t>
  </si>
  <si>
    <t>Total Broadband Subscriber Lines (&gt;=100Mbps)</t>
  </si>
  <si>
    <t>Fixed Residential &amp; Business Subscriber Lines by Sold Download Speed (From 2022)</t>
  </si>
  <si>
    <t>Residential Broadband Subscriber Lines (&lt;2Mbps - 9.99Mbps)</t>
  </si>
  <si>
    <t>Business Broadband Subscriber Lines (&lt;2Mbps - 9.99Mbps)</t>
  </si>
  <si>
    <t>Total Broadband Subscriber Lines (&lt;2Mbps - 9.99Mbps)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</si>
  <si>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</si>
  <si>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</si>
  <si>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</si>
  <si>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</si>
  <si>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</si>
  <si>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</si>
  <si>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</si>
  <si>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</si>
  <si>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</si>
  <si>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Fixed Broadband Subscriber Lines by Sold Download Speeds % (Pre 2022)</t>
  </si>
  <si>
    <t>Fixed Broadband Subscriber Lines by Sold Download Speeds % (From 2022)</t>
  </si>
  <si>
    <t>Fixed Residential &amp; Business Subscriber Lines x Advertised Speed</t>
  </si>
  <si>
    <t>Fixed Broadband Platform Subscriber Lines by Sold Speed</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</si>
  <si>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</si>
  <si>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</si>
  <si>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</si>
  <si>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</si>
  <si>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</si>
  <si>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</si>
  <si>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</si>
  <si>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Market Share by Fixed Broadband Subscriber Line</t>
  </si>
  <si>
    <t>Market Share by FTTP Broadband Subscriber Line</t>
  </si>
  <si>
    <t>Market Share by Mobile Broadband Subscriber Line</t>
  </si>
  <si>
    <t>Note regarding FTTP Subscriptions: In QKDR Q3 2019 the methodology applied in compiling FTTP Subscriber Line data was amended to include additional FTTP Subscriber Line data available to ComReg via other reporting sources. This was retrospectively implemented from Q1 2019 and used in the compilation of Figure 3.1.10b - FTTP Subscriber Line Market Share, itself published for the first time in QKDR Q3 2019 reflecting salient market developments. FTTP Subscriber Line data before and after Q1 2019 therefore are not strictly comparable.</t>
  </si>
  <si>
    <t>Mobile data volumes for smartphones &amp; mobile broadband subscriptions per quarter divided by 3</t>
  </si>
  <si>
    <t>Broadband Subscriber lines By Platform</t>
  </si>
  <si>
    <t>Total number of broadband subscriber lines (both residential and business customers) by means of DSL, VDSL, cable modem, fibre to the premises, satellite, fixed wireless access and/or mobile broadband. 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</si>
  <si>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Market Share by FTTP Broadband subscriber lines</t>
  </si>
  <si>
    <t>Total Broadband subscriber lines % by Sold Speed</t>
  </si>
  <si>
    <t>This provides an indication of the percentage of total retail business fixed broadband subscriber lines split by categories of actual sold download speeds.</t>
  </si>
  <si>
    <t xml:space="preserve">Fixed Broadband Platform subscriber lines by Sold Speed </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</si>
  <si>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</si>
  <si>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</si>
  <si>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Fixed broadband penetration rate calcaulated using the residential fixed broadband subscriber lines and the CSO household figure for each quarter.</t>
  </si>
  <si>
    <t>Broadband penetration rate calculated using the CSO population figures per quarter and the broadband subscriber lines split by total, mobile and fixed broadband</t>
  </si>
  <si>
    <t xml:space="preserve">WLR ISDN Access Lines, VOB and SIP Trunking, no. of Voip channels and subscriptions (equivalent to ISDN PRA and FRA) were revised for Q4 2021 following revisions from Magnet. </t>
  </si>
  <si>
    <t>Fixed telephony subscriptions including fixed residential, single, double and triple play subscriptions were revised for Q2 2021 following revisions from Eir. Impacted fixed market shares are now updated.</t>
  </si>
  <si>
    <t>Q1 2019 - Q4 2021</t>
  </si>
  <si>
    <t>Q2 2022</t>
  </si>
  <si>
    <t>Voxbone</t>
  </si>
  <si>
    <t>Viatel</t>
  </si>
  <si>
    <t>M2M Data Traffic misreported by 33,118 GB</t>
  </si>
  <si>
    <t>2022 Q2</t>
  </si>
  <si>
    <t>July 2022</t>
  </si>
  <si>
    <t xml:space="preserve">2022 Q2 </t>
  </si>
  <si>
    <t>Ivertec</t>
  </si>
  <si>
    <t>Q1 2022  &amp; Q2 2022</t>
  </si>
  <si>
    <t>Broadband Traffic estimated due to system issues</t>
  </si>
  <si>
    <t>Mobile Traffic estimated due to system issues</t>
  </si>
  <si>
    <t>Crossan</t>
  </si>
  <si>
    <t>Digital Forge</t>
  </si>
  <si>
    <t>Q1 2022 &amp; Q3 2021</t>
  </si>
  <si>
    <t>FTTP, FWA, Satellite &amp; VDSL lines revised</t>
  </si>
  <si>
    <t>FWA lines revised</t>
  </si>
  <si>
    <t>FTTP &amp; VDSL lines revised</t>
  </si>
  <si>
    <t>DSL, FTTP &amp; VDSL lines revised</t>
  </si>
  <si>
    <t>VOB and Standalone and bundled subscriptions estimated</t>
  </si>
  <si>
    <t>Starlink</t>
  </si>
  <si>
    <t>Single Play Fixed Telephony subscriptions increased 50%</t>
  </si>
  <si>
    <t>Q1 2021 - Q1 2022</t>
  </si>
  <si>
    <t>Other revenues increased by €697k</t>
  </si>
  <si>
    <t>Retail leased lines revenues were revised by between €55k - €5.2M</t>
  </si>
  <si>
    <t>PSTN voice minutes increased by 56k</t>
  </si>
  <si>
    <t>Wholesale revenues increased €9.1M for Q2</t>
  </si>
  <si>
    <t>Q3 2022</t>
  </si>
  <si>
    <t>Ethernet Leased Lines Revenues were revised between €-239k - €229k</t>
  </si>
  <si>
    <t>Blueface</t>
  </si>
  <si>
    <t>Q3 2021 - Q2 2022</t>
  </si>
  <si>
    <t>VOB minutes to PSTN, Mobile and International outgoing revised</t>
  </si>
  <si>
    <t xml:space="preserve">  5  -  Internet  Data</t>
  </si>
  <si>
    <t>Internet  Traffic</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</si>
  <si>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</si>
  <si>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</si>
  <si>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</si>
  <si>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</si>
  <si>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</si>
  <si>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</si>
  <si>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</si>
  <si>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</si>
  <si>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</si>
  <si>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</si>
  <si>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</si>
  <si>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</si>
  <si>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</si>
  <si>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</si>
  <si>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</si>
  <si>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</si>
  <si>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</si>
  <si>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</si>
  <si>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</si>
  <si>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</si>
  <si>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</si>
  <si>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</si>
  <si>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</si>
  <si>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</si>
  <si>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</si>
  <si>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</si>
  <si>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</si>
  <si>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</si>
  <si>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</si>
  <si>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</si>
  <si>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</si>
  <si>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</si>
  <si>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</si>
  <si>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</si>
  <si>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</si>
  <si>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</si>
  <si>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</si>
  <si>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</si>
  <si>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</si>
  <si>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</si>
  <si>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</si>
  <si>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</si>
  <si>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</si>
  <si>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</si>
  <si>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</si>
  <si>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</si>
  <si>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</si>
  <si>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</si>
  <si>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</si>
  <si>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</si>
  <si>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</si>
  <si>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</si>
  <si>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</si>
  <si>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</si>
  <si>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</si>
  <si>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</si>
  <si>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</si>
  <si>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</si>
  <si>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</si>
  <si>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</si>
  <si>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</si>
  <si>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</si>
  <si>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</si>
  <si>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</si>
  <si>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</si>
  <si>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</si>
  <si>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</si>
  <si>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</si>
  <si>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 xml:space="preserve">2022  Q2  </t>
  </si>
  <si>
    <t>2022 Q3</t>
  </si>
  <si>
    <t xml:space="preserve">2022 Q3 </t>
  </si>
  <si>
    <t>192k increase in fwa traffic due to missing traffic figures</t>
  </si>
  <si>
    <t>2022  Q3</t>
  </si>
  <si>
    <t>Change to market shares and revenues related to retail leased lines for Q1 following revisions from Verizon.</t>
  </si>
  <si>
    <t>Q4 2022</t>
  </si>
  <si>
    <t>Enet</t>
  </si>
  <si>
    <t>Q2 2022 - Q3 2022</t>
  </si>
  <si>
    <t>Q1 2021 - Q3 2022</t>
  </si>
  <si>
    <t>Three Ireland</t>
  </si>
  <si>
    <t>WLR ISDN Primary Rate Services – Subscriptions revised between 6 - 92</t>
  </si>
  <si>
    <t>Revenues revised upwards by 200-300k per quarter due to an issue with the reporting model</t>
  </si>
  <si>
    <t>Host Ireland</t>
  </si>
  <si>
    <t xml:space="preserve">Ethernet Leased Line revenues revised due to system issues </t>
  </si>
  <si>
    <t>5G MBB Subs previously reported as all business, split between residential and business now</t>
  </si>
  <si>
    <t>2022 Q4</t>
  </si>
  <si>
    <t xml:space="preserve">2022 Q4 </t>
  </si>
  <si>
    <t xml:space="preserve">Q4 2022 </t>
  </si>
  <si>
    <t>Crossan Cablecomm Limited</t>
  </si>
  <si>
    <t>In QKDR pre Q2 2019 roaming data volumes were included in the ‘2G and 3G’ category given no technology breakout. With increasing roaming data volumes this would lead to over-represented ‘2G and 3G’ proportions. Therefore, in order to improve accuracy, roaming data volumes have been excluded with the same approach applied retrospectively. M2M and auxiliary traffic which was assumed to be 2G or 3G has also been removed. Total mobile data traffic continues to include aggregate mobile traffic from all SIMs.</t>
  </si>
  <si>
    <t>In Q3 2020 part of the 4G Domestic Data Traffic has been estimated due to aggregation issues with Eir Mobile's data collection system</t>
  </si>
  <si>
    <t>4G MBB traffic reduced &amp; 3G MBB traffic increased by 2-3m  due to a misclassification of 4G Standard traffic as MBB traffic, Vodafones mobile traffic categorisaton is being reviewed following a ComReg query.</t>
  </si>
  <si>
    <t>Broadband Data File submitted post deadline, Broadband data included in Q4 2022</t>
  </si>
  <si>
    <t xml:space="preserve">Wholesale Revenues revised by €2k </t>
  </si>
  <si>
    <t>2022  Q4</t>
  </si>
  <si>
    <t>Q1 2023</t>
  </si>
  <si>
    <t>Blacknight Solutions</t>
  </si>
  <si>
    <t>Net1</t>
  </si>
  <si>
    <t>Eurona Brisknet</t>
  </si>
  <si>
    <t>Q2 - Q4 2022</t>
  </si>
  <si>
    <t>Revised reported speeds</t>
  </si>
  <si>
    <t>Vodafone Fixed</t>
  </si>
  <si>
    <t xml:space="preserve">Leased line revenues decrease of 100k </t>
  </si>
  <si>
    <t xml:space="preserve">MagnetPlus </t>
  </si>
  <si>
    <t>2023 Q1</t>
  </si>
  <si>
    <t xml:space="preserve">2023 Q1 </t>
  </si>
  <si>
    <t>2023  Q1</t>
  </si>
  <si>
    <t>Other Retail Fixed Telecoms Revenues (000s)</t>
  </si>
  <si>
    <t>Note: Other Retail Fixed Telecoms revenue includes Value Added services, Apparatus Supply, CPE, legacy data products e.g. BIP, Directory Enquires, Operator services, Payphones etc.
Excluding revenue for Broadband, Calls, line rental and connections, TV and leased lines.</t>
  </si>
  <si>
    <t>Other Retail Fixed Telecoms revenues (000s)</t>
  </si>
  <si>
    <t>Note: From Q1 23 Other Retail Fixed telecoms revenues captures some revenues previously included in Leased Lines and Managed Data Revenues</t>
  </si>
  <si>
    <t>Mobile minutes estimated due to system issues.</t>
  </si>
  <si>
    <t>Note: From Q1 2023 Fixed voice subscriber lines are collected instead of subscriptions leading to a slight increase as one subscription can have more than one associated line</t>
  </si>
  <si>
    <t>Note: In Q1 2023 Other/Advanced minutes decreased due to the addition of a new VOB minute category for vob to PSTN minutes which caused an increased in VOB minutes.</t>
  </si>
  <si>
    <t>Revisions &amp; Notes</t>
  </si>
  <si>
    <t>Zayo Group</t>
  </si>
  <si>
    <t>Owing to a revised method for the calculation of traffic categorisation by Vodafone, from Q1 2023  it has led to the reallocation of some 3G/4G/5G mobile traffic. Historic revisions are pending.</t>
  </si>
  <si>
    <t>Vodafone’s mobile broadband subscriptions have decreased by 18k in Q1 2023 due to the inclusion of inactive subscriptions historically. This is being investigated and historical figures are pending.</t>
  </si>
  <si>
    <t xml:space="preserve"> Subscriptions (Mobile)</t>
  </si>
  <si>
    <t>Number of mobile retail subscriptions in Ireland.</t>
  </si>
  <si>
    <t>Fixed Subscriber Lines</t>
  </si>
  <si>
    <t>Fixed voice subscriber lines</t>
  </si>
  <si>
    <t>Total number of fixed voice subscriber lines (either standalone or part of a bundle).</t>
  </si>
  <si>
    <t>Fixed Subscriber lines</t>
  </si>
  <si>
    <t>Fixed Voice Subscriber lines</t>
  </si>
  <si>
    <t>Double Play Subscriber lines</t>
  </si>
  <si>
    <t>Triple and Quadruple Play Subscriber lines</t>
  </si>
  <si>
    <t>Total Fixed Subscriber lines</t>
  </si>
  <si>
    <t>Subscriber Lines</t>
  </si>
  <si>
    <t>Leased Line Retail Revenues (000's)</t>
  </si>
  <si>
    <t>Residential Fixed Other/Advanced Minutes (000's)</t>
  </si>
  <si>
    <t>M2M subscriptions and 2G subscriptions increased by 33.5k.</t>
  </si>
  <si>
    <t>Magnet Plus</t>
  </si>
  <si>
    <t xml:space="preserve">Mobile Numbers Ported </t>
  </si>
  <si>
    <t xml:space="preserve">Fixed Numbers Ported </t>
  </si>
  <si>
    <t>Cable Broadband Data Traffic (GB)</t>
  </si>
  <si>
    <t>Q2 2023</t>
  </si>
  <si>
    <t>Q4 2021 &amp; Q4 2022</t>
  </si>
  <si>
    <t>Q1 2022 - Q1 2023</t>
  </si>
  <si>
    <t>2023 Q2</t>
  </si>
  <si>
    <t>Weltell</t>
  </si>
  <si>
    <t>Fixed Voice Traffic (PSTN, ISDN and VOIP)</t>
  </si>
  <si>
    <t>VOIP Minutes</t>
  </si>
  <si>
    <t>VOIP Minutes (000's)</t>
  </si>
  <si>
    <t>VOIP % of Total Fixed Voice Minutes</t>
  </si>
  <si>
    <t>Note: In Q1 2023 VOIP minutes increased due to the addition of a new VOIP minute category which caused a decrease in Other/Advanced minutes.</t>
  </si>
  <si>
    <t>Fixed VOIP Subscriber lines</t>
  </si>
  <si>
    <t>Fixed Voice (PSTN, ISDN and VOIP) Residential Subscriber lines</t>
  </si>
  <si>
    <t>Fixed Voice (PSTN, ISDN and VOIP) Business Subscriber lines</t>
  </si>
  <si>
    <t>Total Fixed Voice (PSTN, ISDN and VOIP) Subscriber lines</t>
  </si>
  <si>
    <t>Bundles</t>
  </si>
  <si>
    <t>Single Play Subscriber lines (Fixed Voice, Fixed Broadband and TV)</t>
  </si>
  <si>
    <t>Note: In Q1 2023  Fixed voice subscriptions have changed from capturing subscriptions to instead being based on subscriber lines.</t>
  </si>
  <si>
    <t>Fixed Voice Channels (PSTN and ISDN)</t>
  </si>
  <si>
    <t>Total PSTN and ISDN  Voice Channels sold by Eircom</t>
  </si>
  <si>
    <t>Total PSTN and ISDN Voice Channels sold by other operators</t>
  </si>
  <si>
    <t>Total PSTN and ISDN Voice Channels sold by all operators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</si>
  <si>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</si>
  <si>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</si>
  <si>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</si>
  <si>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</si>
  <si>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</si>
  <si>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</si>
  <si>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</si>
  <si>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</si>
  <si>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Note on market shares: OAOs (Other Authorised Operators) consist of the sum percentage of operators whose individual market share is less than 2%. Operators with a market share equal to or greater than 2% are separated out from the OAO category and are reported individually.</t>
  </si>
  <si>
    <t>Note: 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</si>
  <si>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Note: ComReg has renamed a number of fields for clarity. Unless otherwise stated the basis for calculation has not changed.</t>
  </si>
  <si>
    <t>Host</t>
  </si>
  <si>
    <t>Tetra</t>
  </si>
  <si>
    <t>Respondent Name (N=50)</t>
  </si>
  <si>
    <t>The following table lists the respondents who submitted data which was used to produce the Q2 2023 Quarterly Key Data Report.</t>
  </si>
  <si>
    <t>Q1 2023 revenue data revised down due to over reporting.</t>
  </si>
  <si>
    <t>Leased Lines revenue revised down due to over reporting.</t>
  </si>
  <si>
    <t>Mobile subscriptions revised due to data collection system issues.</t>
  </si>
  <si>
    <t>Mobile total traffic revised due to data collection system issues.</t>
  </si>
  <si>
    <t>Mobile minutes revised due to estimation last quarter.</t>
  </si>
  <si>
    <t>Termination of call minutes originated on net revised down due to system issues.</t>
  </si>
  <si>
    <t>Revised Retail Fixed Voice Revenues.</t>
  </si>
  <si>
    <t>ComReg</t>
  </si>
  <si>
    <t>Fixed Voice minutes were estimated in Q1 2023 due to queried operators voice minutes. Actual figures used for Q1 2023 with the exception of two operators who are due to submit in Q3 2023.</t>
  </si>
  <si>
    <t>Retail revenue, call orignation &amp; FWA traffic revised due to system issues.</t>
  </si>
  <si>
    <t>Data traffic revised.</t>
  </si>
  <si>
    <t>Q1 2020 - Q4 2020, Q1 2023, Q1 2022 - Q4 2022</t>
  </si>
  <si>
    <t>Bundled TV Subscriptions revised</t>
  </si>
  <si>
    <t>Total Mobile Domestic Data Traffic (GB)</t>
  </si>
  <si>
    <t>Volume of voice calls originating (or initiated) from fixed (PSTN/ISDN and VOIP) networks and from mobile networks.</t>
  </si>
  <si>
    <t xml:space="preserve">Breakdown of total retail revenue generated by the provision of retail fixed voice and data services, among a specific set of sub-categories:                                                                                                                                                                                            •	Retail fixed voice services (PSTN, ISDN and VOIP).
•	Retail broadband services; 
•	Retail revenues from leased lines and
Other Retail telecoms revenues such as managed data services other services.                                                                     </t>
  </si>
  <si>
    <t>This figure includes;                                                                                                                                    • Fixed telephony subscriber lines                                                                                                                                                                                                             •Internet subscriber lines                                                                                                                     •Television subscriber lines                                                                                                                       •Includes both standalone and bundled subscriber lines (Single, Double, Triple &amp; Quad play)</t>
  </si>
  <si>
    <t>Fixed numbers Ported</t>
  </si>
  <si>
    <t xml:space="preserve">Total Proportion of VOIP Minutes </t>
  </si>
  <si>
    <t>VOIP minutes as a percentage of the Total Fixed Voice Call minutes.</t>
  </si>
  <si>
    <t xml:space="preserve">Retail minutes or traffic generated by fixed voice calls (PSTN/ISDN and VOIP). Call volumes are broken down into domestic (including calls to Northern Ireland), international outgoing calls, calls to mobile and other/advanced minutes.  </t>
  </si>
  <si>
    <t>Total volumes of mobile voice (calls), messages (both SMS and MMS)[1] and data usage (both downloads and uploads) made over mobile networks on a quarterly basis. Exclude calls and messages from MNO.</t>
  </si>
  <si>
    <t>The percentage of total residential and total business fixed broadband subscriber lines split by platform and categories of actual sold download speeds.</t>
  </si>
  <si>
    <t>[1] SMS – Short Messaging Service; MMS = Multimedia Messaging Service</t>
  </si>
  <si>
    <t>Total Mobile Domestic Data Traffic (GB) (000)</t>
  </si>
  <si>
    <t>Voice traffic revised</t>
  </si>
  <si>
    <t>Magnet+</t>
  </si>
  <si>
    <t xml:space="preserve">                -  </t>
  </si>
  <si>
    <t>Jan 2023</t>
  </si>
  <si>
    <t>Jul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</si>
</sst>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
    <numFmt numFmtId="165" formatCode="&quot;€&quot;#,##0.00"/>
    <numFmt numFmtId="166" formatCode="_-&quot;€&quot;* #,##0_-;\-&quot;€&quot;* #,##0_-;_-&quot;€&quot;* &quot;-&quot;???_-;_-@_-"/>
    <numFmt numFmtId="167" formatCode="#,##0.000"/>
    <numFmt numFmtId="168" formatCode="0.0%"/>
    <numFmt numFmtId="169" formatCode="0.0000000%"/>
    <numFmt numFmtId="170" formatCode="0.000%"/>
    <numFmt numFmtId="171" formatCode="0.0000%"/>
    <numFmt numFmtId="172" formatCode="_-* #,##0_-;\-* #,##0_-;_-* &quot;-&quot;??_-;_-@_-"/>
    <numFmt numFmtId="173" formatCode="_-[$€-2]\ * #,##0.00_-;\-[$€-2]\ * #,##0.00_-;_-[$€-2]\ * &quot;-&quot;??_-;_-@_-"/>
    <numFmt numFmtId="174" formatCode="_-[$€-1809]* #,##0.00_-;\-[$€-1809]* #,##0.00_-;_-[$€-1809]* &quot;-&quot;??_-;_-@_-"/>
    <numFmt numFmtId="175" formatCode="#,##0.0"/>
    <numFmt numFmtId="176" formatCode="0.000000"/>
  </numFmts>
  <fonts count="30" x14ac:knownFonts="1">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12"/>
      <color theme="0"/>
      <name val="Calibri"/>
      <family val="2"/>
      <scheme val="minor"/>
    </font>
    <font>
      <sz val="9"/>
      <color theme="1"/>
      <name val="Calibri"/>
      <family val="2"/>
      <scheme val="minor"/>
    </font>
    <font>
      <b/>
      <sz val="12"/>
      <color theme="0"/>
      <name val="Calibri"/>
      <family val="2"/>
      <scheme val="minor"/>
    </font>
    <font>
      <sz val="12"/>
      <color rgb="FF0070C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1"/>
      <color theme="1"/>
      <name val="Arial"/>
      <family val="2"/>
    </font>
    <font>
      <sz val="12"/>
      <name val="Arial"/>
      <family val="2"/>
    </font>
    <font>
      <sz val="8"/>
      <color theme="1"/>
      <name val="Arial"/>
      <family val="2"/>
    </font>
    <font>
      <sz val="12"/>
      <color rgb="FF0070C0"/>
      <name val="Arial"/>
      <family val="2"/>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
      <sz val="8"/>
      <color theme="2" tint="-0.499984740745262"/>
      <name val="Calibri"/>
      <family val="2"/>
      <scheme val="minor"/>
    </font>
    <font>
      <sz val="6"/>
      <color theme="2" tint="-0.49998474074526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s>
  <cellStyleXfs count="8">
    <xf numFmtId="0" fontId="0" fillId="0" borderId="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cellStyleXfs>
  <cellXfs count="231">
    <xf numFmtId="0" fontId="0" fillId="0" borderId="0" xfId="0"/>
    <xf numFmtId="0" fontId="2" fillId="0" borderId="0" xfId="0" applyFont="1"/>
    <xf numFmtId="3" fontId="2" fillId="0" borderId="0" xfId="0" applyNumberFormat="1" applyFont="1" applyAlignment="1" applyProtection="1">
      <alignment horizontal="left"/>
      <protection locked="0"/>
    </xf>
    <xf numFmtId="166" fontId="2" fillId="0" borderId="0" xfId="0" applyNumberFormat="1" applyFont="1"/>
    <xf numFmtId="164" fontId="2" fillId="0" borderId="1" xfId="0" applyNumberFormat="1" applyFont="1" applyBorder="1"/>
    <xf numFmtId="3" fontId="2" fillId="0" borderId="1" xfId="0" applyNumberFormat="1" applyFont="1" applyBorder="1" applyAlignment="1" applyProtection="1">
      <alignment horizontal="left"/>
      <protection locked="0"/>
    </xf>
    <xf numFmtId="165" fontId="2" fillId="0" borderId="1" xfId="0" applyNumberFormat="1" applyFont="1" applyBorder="1"/>
    <xf numFmtId="0" fontId="4" fillId="2" borderId="1" xfId="0" applyFont="1" applyFill="1" applyBorder="1" applyAlignment="1">
      <alignment horizontal="left"/>
    </xf>
    <xf numFmtId="3" fontId="2" fillId="0" borderId="1" xfId="0" applyNumberFormat="1" applyFont="1" applyBorder="1"/>
    <xf numFmtId="0" fontId="2" fillId="0" borderId="1" xfId="0" applyFont="1" applyBorder="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0" fontId="3" fillId="2" borderId="1" xfId="0" applyFont="1" applyFill="1" applyBorder="1" applyAlignment="1">
      <alignment horizontal="center"/>
    </xf>
    <xf numFmtId="0" fontId="2" fillId="0" borderId="0" xfId="0" applyFont="1" applyAlignment="1">
      <alignment horizontal="center"/>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3" fontId="2" fillId="0" borderId="0" xfId="0" applyNumberFormat="1" applyFont="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Alignment="1">
      <alignment horizontal="center"/>
    </xf>
    <xf numFmtId="0" fontId="6" fillId="2" borderId="2" xfId="0" applyFont="1" applyFill="1" applyBorder="1" applyAlignment="1">
      <alignment horizontal="left"/>
    </xf>
    <xf numFmtId="167" fontId="2" fillId="0" borderId="0" xfId="0" applyNumberFormat="1" applyFont="1" applyAlignment="1">
      <alignment horizontal="right"/>
    </xf>
    <xf numFmtId="3" fontId="2" fillId="0" borderId="0" xfId="0" applyNumberFormat="1" applyFont="1" applyAlignment="1">
      <alignment horizontal="right"/>
    </xf>
    <xf numFmtId="0" fontId="4" fillId="0" borderId="5" xfId="0" applyFont="1" applyBorder="1" applyAlignment="1">
      <alignment horizontal="left"/>
    </xf>
    <xf numFmtId="0" fontId="3" fillId="0" borderId="0" xfId="0" applyFont="1" applyAlignment="1">
      <alignment horizontal="center"/>
    </xf>
    <xf numFmtId="3" fontId="2" fillId="0" borderId="4" xfId="0" applyNumberFormat="1" applyFont="1" applyBorder="1"/>
    <xf numFmtId="0" fontId="6" fillId="2" borderId="1" xfId="0" applyFont="1" applyFill="1" applyBorder="1" applyAlignment="1">
      <alignment horizontal="left"/>
    </xf>
    <xf numFmtId="0" fontId="4" fillId="0" borderId="0" xfId="0" applyFont="1" applyAlignment="1">
      <alignment horizontal="left"/>
    </xf>
    <xf numFmtId="3" fontId="2" fillId="0" borderId="3" xfId="0" applyNumberFormat="1" applyFont="1" applyBorder="1"/>
    <xf numFmtId="3" fontId="4" fillId="0" borderId="0" xfId="0" applyNumberFormat="1" applyFont="1" applyAlignment="1">
      <alignment horizontal="center"/>
    </xf>
    <xf numFmtId="3" fontId="4" fillId="2" borderId="1" xfId="0" applyNumberFormat="1" applyFont="1" applyFill="1" applyBorder="1" applyAlignment="1">
      <alignment horizontal="center"/>
    </xf>
    <xf numFmtId="165" fontId="0" fillId="0" borderId="1" xfId="0" applyNumberFormat="1" applyBorder="1"/>
    <xf numFmtId="168" fontId="2" fillId="0" borderId="1" xfId="4" applyNumberFormat="1" applyFont="1" applyBorder="1"/>
    <xf numFmtId="168" fontId="2" fillId="0" borderId="0" xfId="4" applyNumberFormat="1" applyFont="1"/>
    <xf numFmtId="168" fontId="4" fillId="2" borderId="1" xfId="4" applyNumberFormat="1" applyFont="1" applyFill="1" applyBorder="1" applyAlignment="1">
      <alignment horizontal="center"/>
    </xf>
    <xf numFmtId="168" fontId="8" fillId="0" borderId="0" xfId="0" applyNumberFormat="1" applyFont="1"/>
    <xf numFmtId="168" fontId="10" fillId="0" borderId="0" xfId="0" applyNumberFormat="1" applyFont="1"/>
    <xf numFmtId="3" fontId="4" fillId="2" borderId="4" xfId="0" applyNumberFormat="1" applyFont="1" applyFill="1" applyBorder="1" applyAlignment="1">
      <alignment horizontal="center"/>
    </xf>
    <xf numFmtId="168" fontId="4" fillId="2" borderId="4" xfId="4" applyNumberFormat="1" applyFont="1" applyFill="1" applyBorder="1" applyAlignment="1">
      <alignment horizontal="center"/>
    </xf>
    <xf numFmtId="0" fontId="4" fillId="2" borderId="4" xfId="0" applyFont="1" applyFill="1" applyBorder="1"/>
    <xf numFmtId="168" fontId="2" fillId="0" borderId="1" xfId="0" applyNumberFormat="1" applyFont="1" applyBorder="1"/>
    <xf numFmtId="0" fontId="4" fillId="2" borderId="5" xfId="0" applyFont="1" applyFill="1" applyBorder="1" applyAlignment="1">
      <alignment horizontal="left"/>
    </xf>
    <xf numFmtId="0" fontId="11" fillId="3" borderId="2" xfId="0" applyFont="1" applyFill="1" applyBorder="1"/>
    <xf numFmtId="0" fontId="9" fillId="3" borderId="6" xfId="0" applyFont="1" applyFill="1" applyBorder="1"/>
    <xf numFmtId="0" fontId="9" fillId="3" borderId="7" xfId="0" applyFont="1" applyFill="1" applyBorder="1"/>
    <xf numFmtId="0" fontId="2" fillId="0" borderId="4" xfId="0" applyFont="1" applyBorder="1"/>
    <xf numFmtId="164"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4" fontId="2" fillId="4" borderId="1" xfId="0" applyNumberFormat="1" applyFont="1" applyFill="1" applyBorder="1"/>
    <xf numFmtId="168" fontId="2" fillId="0" borderId="0" xfId="0" applyNumberFormat="1" applyFont="1"/>
    <xf numFmtId="169" fontId="10" fillId="0" borderId="0" xfId="0" applyNumberFormat="1" applyFont="1"/>
    <xf numFmtId="170" fontId="10" fillId="0" borderId="0" xfId="0" applyNumberFormat="1" applyFont="1"/>
    <xf numFmtId="171" fontId="2" fillId="0" borderId="0" xfId="0" applyNumberFormat="1" applyFont="1"/>
    <xf numFmtId="165" fontId="2" fillId="4" borderId="1" xfId="0" applyNumberFormat="1" applyFont="1" applyFill="1" applyBorder="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4" fontId="2" fillId="0" borderId="0" xfId="0" applyNumberFormat="1" applyFont="1"/>
    <xf numFmtId="172" fontId="2" fillId="0" borderId="1" xfId="2" applyNumberFormat="1" applyFont="1" applyBorder="1"/>
    <xf numFmtId="164" fontId="4" fillId="0" borderId="0" xfId="0" applyNumberFormat="1" applyFont="1" applyAlignment="1">
      <alignment horizontal="center"/>
    </xf>
    <xf numFmtId="0" fontId="2" fillId="0" borderId="3" xfId="0" applyFont="1" applyBorder="1"/>
    <xf numFmtId="3" fontId="2" fillId="0" borderId="1" xfId="0" applyNumberFormat="1" applyFont="1" applyBorder="1" applyAlignment="1">
      <alignment horizontal="left"/>
    </xf>
    <xf numFmtId="165" fontId="2" fillId="0" borderId="1" xfId="0" applyNumberFormat="1" applyFont="1" applyBorder="1" applyAlignment="1">
      <alignment horizontal="right"/>
    </xf>
    <xf numFmtId="3" fontId="8" fillId="0" borderId="0" xfId="0" applyNumberFormat="1" applyFont="1" applyAlignment="1">
      <alignment horizontal="left"/>
    </xf>
    <xf numFmtId="0" fontId="7" fillId="0" borderId="1" xfId="0" applyFont="1" applyBorder="1" applyAlignment="1">
      <alignment horizontal="left"/>
    </xf>
    <xf numFmtId="0" fontId="7" fillId="0" borderId="0" xfId="0" applyFont="1" applyAlignment="1">
      <alignment horizontal="left"/>
    </xf>
    <xf numFmtId="3" fontId="2" fillId="0" borderId="1" xfId="2" applyNumberFormat="1" applyFont="1" applyBorder="1"/>
    <xf numFmtId="3" fontId="2" fillId="0" borderId="0" xfId="2" applyNumberFormat="1" applyFont="1"/>
    <xf numFmtId="3" fontId="2" fillId="0" borderId="1" xfId="2" applyNumberFormat="1" applyFont="1" applyBorder="1" applyAlignment="1">
      <alignment horizontal="right"/>
    </xf>
    <xf numFmtId="3" fontId="2" fillId="4" borderId="0" xfId="2" applyNumberFormat="1" applyFont="1" applyFill="1"/>
    <xf numFmtId="168" fontId="9" fillId="4" borderId="0" xfId="4" applyNumberFormat="1" applyFont="1" applyFill="1"/>
    <xf numFmtId="3" fontId="7" fillId="0" borderId="1" xfId="2" applyNumberFormat="1" applyFont="1" applyBorder="1" applyAlignment="1">
      <alignment horizontal="right"/>
    </xf>
    <xf numFmtId="3" fontId="12" fillId="0" borderId="0" xfId="0" applyNumberFormat="1" applyFont="1" applyAlignment="1">
      <alignment horizontal="left" vertical="top"/>
    </xf>
    <xf numFmtId="3" fontId="8" fillId="0" borderId="0" xfId="0" applyNumberFormat="1" applyFont="1" applyAlignment="1" applyProtection="1">
      <alignment horizontal="left"/>
      <protection locked="0"/>
    </xf>
    <xf numFmtId="165" fontId="2" fillId="0" borderId="0" xfId="0" applyNumberFormat="1" applyFont="1"/>
    <xf numFmtId="0" fontId="13" fillId="2" borderId="1" xfId="0" applyFont="1" applyFill="1" applyBorder="1" applyAlignment="1">
      <alignment horizontal="left"/>
    </xf>
    <xf numFmtId="0" fontId="14" fillId="0" borderId="0" xfId="0" applyFont="1" applyAlignment="1">
      <alignment horizontal="center"/>
    </xf>
    <xf numFmtId="0" fontId="15" fillId="0" borderId="0" xfId="0" applyFont="1" applyAlignment="1">
      <alignment horizontal="center"/>
    </xf>
    <xf numFmtId="0" fontId="14" fillId="0" borderId="0" xfId="0" applyFont="1" applyAlignment="1">
      <alignment horizontal="left"/>
    </xf>
    <xf numFmtId="3" fontId="14" fillId="0" borderId="0" xfId="0" applyNumberFormat="1" applyFont="1" applyAlignment="1">
      <alignment horizontal="center"/>
    </xf>
    <xf numFmtId="0" fontId="16" fillId="3" borderId="2" xfId="0" applyFont="1" applyFill="1" applyBorder="1"/>
    <xf numFmtId="0" fontId="17" fillId="3" borderId="6" xfId="0" applyFont="1" applyFill="1" applyBorder="1"/>
    <xf numFmtId="0" fontId="17" fillId="3" borderId="7" xfId="0" applyFont="1" applyFill="1" applyBorder="1"/>
    <xf numFmtId="0" fontId="18" fillId="0" borderId="0" xfId="0" applyFont="1"/>
    <xf numFmtId="3"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8" fillId="0" borderId="1" xfId="0" applyFont="1" applyBorder="1"/>
    <xf numFmtId="3" fontId="18" fillId="0" borderId="1" xfId="0" applyNumberFormat="1" applyFont="1" applyBorder="1"/>
    <xf numFmtId="3" fontId="18" fillId="0" borderId="0" xfId="2" applyNumberFormat="1" applyFont="1"/>
    <xf numFmtId="4" fontId="18" fillId="0" borderId="1" xfId="2" applyNumberFormat="1" applyFont="1" applyBorder="1"/>
    <xf numFmtId="3" fontId="19" fillId="0" borderId="0" xfId="0" applyNumberFormat="1" applyFont="1"/>
    <xf numFmtId="3" fontId="18" fillId="0" borderId="0" xfId="0" applyNumberFormat="1" applyFont="1"/>
    <xf numFmtId="3" fontId="18" fillId="4" borderId="0" xfId="2" applyNumberFormat="1" applyFont="1" applyFill="1"/>
    <xf numFmtId="168" fontId="17" fillId="4" borderId="0" xfId="4" applyNumberFormat="1" applyFont="1" applyFill="1"/>
    <xf numFmtId="3" fontId="20" fillId="4" borderId="1" xfId="2" applyNumberFormat="1" applyFont="1" applyFill="1" applyBorder="1" applyAlignment="1">
      <alignment horizontal="right"/>
    </xf>
    <xf numFmtId="4" fontId="20" fillId="4" borderId="1" xfId="2" applyNumberFormat="1" applyFont="1" applyFill="1" applyBorder="1" applyAlignment="1">
      <alignment horizontal="right"/>
    </xf>
    <xf numFmtId="3" fontId="18" fillId="4" borderId="1" xfId="2" applyNumberFormat="1" applyFont="1" applyFill="1" applyBorder="1" applyAlignment="1">
      <alignment horizontal="right"/>
    </xf>
    <xf numFmtId="4" fontId="18" fillId="4" borderId="1" xfId="2" applyNumberFormat="1" applyFont="1" applyFill="1" applyBorder="1" applyAlignment="1">
      <alignment horizontal="right"/>
    </xf>
    <xf numFmtId="3" fontId="18" fillId="4" borderId="0" xfId="2" applyNumberFormat="1" applyFont="1" applyFill="1" applyAlignment="1">
      <alignment horizontal="right"/>
    </xf>
    <xf numFmtId="165" fontId="18" fillId="0" borderId="1" xfId="2" applyNumberFormat="1" applyFont="1" applyBorder="1"/>
    <xf numFmtId="165" fontId="18" fillId="0" borderId="2" xfId="2" applyNumberFormat="1" applyFont="1" applyBorder="1"/>
    <xf numFmtId="165" fontId="18" fillId="0" borderId="6" xfId="2" applyNumberFormat="1" applyFont="1" applyBorder="1"/>
    <xf numFmtId="165" fontId="18" fillId="0" borderId="7" xfId="2" applyNumberFormat="1" applyFont="1" applyBorder="1"/>
    <xf numFmtId="173" fontId="18" fillId="0" borderId="1" xfId="2" applyNumberFormat="1" applyFont="1" applyBorder="1"/>
    <xf numFmtId="173" fontId="18" fillId="0" borderId="0" xfId="2" applyNumberFormat="1" applyFont="1"/>
    <xf numFmtId="0" fontId="14" fillId="0" borderId="0" xfId="0" applyFont="1"/>
    <xf numFmtId="3" fontId="14" fillId="2" borderId="4" xfId="0" applyNumberFormat="1" applyFont="1" applyFill="1" applyBorder="1" applyAlignment="1">
      <alignment horizontal="center"/>
    </xf>
    <xf numFmtId="168" fontId="14" fillId="2" borderId="4" xfId="4" applyNumberFormat="1" applyFont="1" applyFill="1" applyBorder="1" applyAlignment="1">
      <alignment horizontal="center"/>
    </xf>
    <xf numFmtId="0" fontId="20" fillId="0" borderId="1" xfId="0" applyFont="1" applyBorder="1" applyAlignment="1">
      <alignment horizontal="left"/>
    </xf>
    <xf numFmtId="168" fontId="18" fillId="0" borderId="1" xfId="4" applyNumberFormat="1" applyFont="1" applyBorder="1"/>
    <xf numFmtId="174" fontId="18" fillId="0" borderId="1" xfId="4" applyNumberFormat="1" applyFont="1" applyBorder="1"/>
    <xf numFmtId="168" fontId="18" fillId="0" borderId="1" xfId="0" applyNumberFormat="1" applyFont="1" applyBorder="1"/>
    <xf numFmtId="168" fontId="21" fillId="0" borderId="0" xfId="0" applyNumberFormat="1" applyFont="1"/>
    <xf numFmtId="171" fontId="18" fillId="0" borderId="0" xfId="0" applyNumberFormat="1" applyFont="1"/>
    <xf numFmtId="3" fontId="22" fillId="0" borderId="0" xfId="0" applyNumberFormat="1" applyFont="1" applyAlignment="1">
      <alignment horizontal="left" vertical="top"/>
    </xf>
    <xf numFmtId="3" fontId="2" fillId="5" borderId="1" xfId="2" applyNumberFormat="1" applyFont="1" applyFill="1" applyBorder="1" applyAlignment="1">
      <alignment horizontal="right"/>
    </xf>
    <xf numFmtId="165" fontId="18" fillId="0" borderId="1" xfId="0" applyNumberFormat="1" applyFont="1" applyBorder="1"/>
    <xf numFmtId="10" fontId="2" fillId="0" borderId="0" xfId="0" applyNumberFormat="1" applyFont="1"/>
    <xf numFmtId="3" fontId="2" fillId="4" borderId="0" xfId="2" applyNumberFormat="1" applyFont="1" applyFill="1" applyAlignment="1">
      <alignment horizontal="right"/>
    </xf>
    <xf numFmtId="3" fontId="2" fillId="0" borderId="0" xfId="2" applyNumberFormat="1" applyFont="1" applyAlignment="1">
      <alignment horizontal="right"/>
    </xf>
    <xf numFmtId="172" fontId="2" fillId="0" borderId="0" xfId="2" applyNumberFormat="1" applyFont="1"/>
    <xf numFmtId="3" fontId="7" fillId="5" borderId="1" xfId="2" applyNumberFormat="1" applyFont="1" applyFill="1" applyBorder="1" applyAlignment="1">
      <alignment horizontal="right"/>
    </xf>
    <xf numFmtId="168" fontId="2" fillId="5" borderId="1" xfId="4" applyNumberFormat="1" applyFont="1" applyFill="1" applyBorder="1"/>
    <xf numFmtId="0" fontId="2" fillId="5" borderId="1" xfId="0" applyFont="1" applyFill="1" applyBorder="1"/>
    <xf numFmtId="172" fontId="2" fillId="0" borderId="1" xfId="2" applyNumberFormat="1" applyFont="1" applyBorder="1" applyAlignment="1">
      <alignment horizontal="right"/>
    </xf>
    <xf numFmtId="168" fontId="2" fillId="0" borderId="1" xfId="4" applyNumberFormat="1" applyFont="1" applyBorder="1" applyAlignment="1">
      <alignment horizontal="right"/>
    </xf>
    <xf numFmtId="172" fontId="4" fillId="0" borderId="1" xfId="2" applyNumberFormat="1" applyFont="1" applyBorder="1"/>
    <xf numFmtId="9" fontId="2" fillId="0" borderId="1" xfId="4" applyFont="1" applyBorder="1"/>
    <xf numFmtId="3" fontId="2" fillId="4" borderId="0" xfId="2" applyNumberFormat="1" applyFont="1" applyFill="1" applyBorder="1" applyAlignment="1">
      <alignment horizontal="right"/>
    </xf>
    <xf numFmtId="3" fontId="2" fillId="0" borderId="0" xfId="2" applyNumberFormat="1" applyFont="1" applyFill="1" applyBorder="1" applyAlignment="1">
      <alignment horizontal="right"/>
    </xf>
    <xf numFmtId="172" fontId="2" fillId="0" borderId="0" xfId="2" applyNumberFormat="1" applyFont="1" applyBorder="1"/>
    <xf numFmtId="175" fontId="2" fillId="0" borderId="1" xfId="2" applyNumberFormat="1" applyFont="1" applyBorder="1"/>
    <xf numFmtId="0" fontId="25" fillId="7" borderId="1" xfId="0" applyFont="1" applyFill="1" applyBorder="1" applyAlignment="1">
      <alignment horizontal="center" wrapText="1"/>
    </xf>
    <xf numFmtId="0" fontId="25" fillId="7" borderId="1" xfId="0" applyFont="1" applyFill="1" applyBorder="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3" fontId="4" fillId="0" borderId="0" xfId="0" applyNumberFormat="1" applyFont="1" applyAlignment="1">
      <alignment horizontal="left" vertical="top"/>
    </xf>
    <xf numFmtId="0" fontId="26" fillId="7" borderId="8" xfId="0" applyFont="1" applyFill="1" applyBorder="1" applyAlignment="1">
      <alignment horizontal="center" vertical="center" wrapText="1"/>
    </xf>
    <xf numFmtId="0" fontId="27" fillId="0" borderId="9" xfId="0" applyFont="1" applyBorder="1" applyAlignment="1">
      <alignment vertical="center" wrapText="1"/>
    </xf>
    <xf numFmtId="172" fontId="0" fillId="0" borderId="0" xfId="2" applyNumberFormat="1" applyFont="1"/>
    <xf numFmtId="0" fontId="0" fillId="0" borderId="1" xfId="0" applyBorder="1" applyAlignment="1">
      <alignment wrapText="1"/>
    </xf>
    <xf numFmtId="0" fontId="24" fillId="0" borderId="0" xfId="0" applyFont="1"/>
    <xf numFmtId="0" fontId="0" fillId="0" borderId="0" xfId="0" applyAlignment="1">
      <alignment wrapText="1"/>
    </xf>
    <xf numFmtId="172" fontId="7" fillId="0" borderId="1" xfId="2" applyNumberFormat="1" applyFont="1" applyFill="1" applyBorder="1" applyAlignment="1">
      <alignment horizontal="right"/>
    </xf>
    <xf numFmtId="0" fontId="0" fillId="0" borderId="1" xfId="0" applyBorder="1"/>
    <xf numFmtId="49" fontId="4" fillId="2" borderId="1" xfId="0" applyNumberFormat="1" applyFont="1" applyFill="1" applyBorder="1" applyAlignment="1">
      <alignment horizontal="center"/>
    </xf>
    <xf numFmtId="168" fontId="7" fillId="0" borderId="1" xfId="4" applyNumberFormat="1" applyFont="1" applyFill="1" applyBorder="1" applyAlignment="1">
      <alignment horizontal="right"/>
    </xf>
    <xf numFmtId="3" fontId="2" fillId="0" borderId="1" xfId="2" applyNumberFormat="1" applyFont="1" applyBorder="1" applyAlignment="1">
      <alignment horizontal="center" vertical="center" wrapText="1"/>
    </xf>
    <xf numFmtId="3" fontId="2" fillId="0" borderId="1" xfId="2" applyNumberFormat="1" applyFont="1" applyBorder="1" applyAlignment="1">
      <alignment horizontal="center" vertical="center"/>
    </xf>
    <xf numFmtId="3" fontId="2" fillId="0" borderId="0" xfId="2" applyNumberFormat="1" applyFont="1" applyFill="1" applyBorder="1"/>
    <xf numFmtId="168" fontId="2" fillId="0" borderId="1" xfId="4" applyNumberFormat="1" applyFont="1" applyFill="1" applyBorder="1"/>
    <xf numFmtId="3" fontId="4" fillId="2" borderId="7" xfId="0" applyNumberFormat="1" applyFont="1" applyFill="1" applyBorder="1" applyAlignment="1">
      <alignment horizontal="center"/>
    </xf>
    <xf numFmtId="168" fontId="2" fillId="8" borderId="1" xfId="4" applyNumberFormat="1" applyFont="1" applyFill="1" applyBorder="1"/>
    <xf numFmtId="2" fontId="2" fillId="0" borderId="1" xfId="4" applyNumberFormat="1" applyFont="1" applyBorder="1"/>
    <xf numFmtId="172" fontId="2" fillId="0" borderId="1" xfId="2" applyNumberFormat="1" applyFont="1" applyFill="1" applyBorder="1"/>
    <xf numFmtId="0" fontId="2" fillId="0" borderId="1" xfId="0" applyFont="1" applyBorder="1" applyAlignment="1">
      <alignment wrapText="1"/>
    </xf>
    <xf numFmtId="168" fontId="0" fillId="0" borderId="0" xfId="0" applyNumberFormat="1"/>
    <xf numFmtId="3" fontId="3" fillId="0" borderId="0" xfId="0" applyNumberFormat="1" applyFont="1" applyAlignment="1">
      <alignment horizontal="left"/>
    </xf>
    <xf numFmtId="0" fontId="4" fillId="0" borderId="0" xfId="0" applyFont="1"/>
    <xf numFmtId="172" fontId="2" fillId="0" borderId="1" xfId="2" applyNumberFormat="1" applyFont="1" applyFill="1" applyBorder="1" applyAlignment="1">
      <alignment horizontal="right"/>
    </xf>
    <xf numFmtId="168" fontId="2" fillId="0" borderId="1" xfId="4" applyNumberFormat="1" applyFont="1" applyFill="1" applyBorder="1" applyAlignment="1">
      <alignment horizontal="right"/>
    </xf>
    <xf numFmtId="10" fontId="2" fillId="0" borderId="0" xfId="4" applyNumberFormat="1" applyFont="1"/>
    <xf numFmtId="175" fontId="2" fillId="0" borderId="1" xfId="2" applyNumberFormat="1" applyFont="1" applyFill="1" applyBorder="1"/>
    <xf numFmtId="3" fontId="2" fillId="0" borderId="1" xfId="2" applyNumberFormat="1" applyFont="1" applyFill="1" applyBorder="1" applyAlignment="1">
      <alignment horizontal="center" vertical="center" wrapText="1"/>
    </xf>
    <xf numFmtId="9" fontId="2" fillId="0" borderId="0" xfId="4" applyFont="1"/>
    <xf numFmtId="3" fontId="2" fillId="0" borderId="1" xfId="2" applyNumberFormat="1" applyFont="1" applyFill="1" applyBorder="1"/>
    <xf numFmtId="0" fontId="17" fillId="3" borderId="1" xfId="0" applyFont="1" applyFill="1" applyBorder="1"/>
    <xf numFmtId="168" fontId="2" fillId="6" borderId="1" xfId="4" applyNumberFormat="1" applyFont="1" applyFill="1" applyBorder="1"/>
    <xf numFmtId="3" fontId="2" fillId="0" borderId="1" xfId="2" applyNumberFormat="1" applyFont="1" applyFill="1" applyBorder="1" applyAlignment="1">
      <alignment horizontal="center" vertical="center"/>
    </xf>
    <xf numFmtId="168" fontId="2" fillId="0" borderId="4" xfId="4" applyNumberFormat="1" applyFont="1" applyBorder="1"/>
    <xf numFmtId="0" fontId="2" fillId="4" borderId="0" xfId="0" applyFont="1" applyFill="1"/>
    <xf numFmtId="9" fontId="2" fillId="4" borderId="0" xfId="4" applyFont="1" applyFill="1" applyBorder="1"/>
    <xf numFmtId="172" fontId="4" fillId="4" borderId="0" xfId="2" applyNumberFormat="1" applyFont="1" applyFill="1" applyBorder="1"/>
    <xf numFmtId="168" fontId="2" fillId="4" borderId="0" xfId="4" applyNumberFormat="1" applyFont="1" applyFill="1" applyBorder="1"/>
    <xf numFmtId="43" fontId="2" fillId="0" borderId="0" xfId="2" applyFont="1"/>
    <xf numFmtId="0" fontId="2" fillId="0" borderId="1" xfId="0" applyFont="1" applyBorder="1" applyAlignment="1">
      <alignment horizontal="center" wrapText="1"/>
    </xf>
    <xf numFmtId="168" fontId="2" fillId="0" borderId="0" xfId="4" applyNumberFormat="1" applyFont="1" applyBorder="1"/>
    <xf numFmtId="168" fontId="2" fillId="0" borderId="0" xfId="4" applyNumberFormat="1" applyFont="1" applyFill="1" applyBorder="1"/>
    <xf numFmtId="9" fontId="2" fillId="0" borderId="0" xfId="4" applyFont="1" applyBorder="1"/>
    <xf numFmtId="0" fontId="4" fillId="4" borderId="0" xfId="0" applyFont="1" applyFill="1" applyAlignment="1">
      <alignment horizontal="center"/>
    </xf>
    <xf numFmtId="3" fontId="2" fillId="4" borderId="0" xfId="2" applyNumberFormat="1" applyFont="1" applyFill="1" applyBorder="1"/>
    <xf numFmtId="0" fontId="7" fillId="0" borderId="0" xfId="0" applyFont="1"/>
    <xf numFmtId="172" fontId="2" fillId="0" borderId="0" xfId="2" applyNumberFormat="1" applyFont="1" applyFill="1" applyBorder="1"/>
    <xf numFmtId="168" fontId="9" fillId="0" borderId="0" xfId="4" applyNumberFormat="1" applyFont="1" applyFill="1" applyBorder="1"/>
    <xf numFmtId="3" fontId="2" fillId="0" borderId="0" xfId="2" applyNumberFormat="1" applyFont="1" applyBorder="1" applyAlignment="1">
      <alignment horizontal="center" vertical="center" wrapText="1"/>
    </xf>
    <xf numFmtId="3" fontId="2" fillId="0" borderId="0" xfId="2" applyNumberFormat="1" applyFont="1" applyBorder="1" applyAlignment="1">
      <alignment horizontal="center" vertical="center"/>
    </xf>
    <xf numFmtId="10" fontId="2" fillId="0" borderId="1" xfId="4" applyNumberFormat="1" applyFont="1" applyBorder="1"/>
    <xf numFmtId="10" fontId="2" fillId="0" borderId="0" xfId="4" applyNumberFormat="1" applyFont="1" applyFill="1"/>
    <xf numFmtId="0" fontId="2" fillId="0" borderId="0" xfId="0" applyFont="1" applyAlignment="1">
      <alignment horizontal="left"/>
    </xf>
    <xf numFmtId="165" fontId="2" fillId="0" borderId="0" xfId="0" applyNumberFormat="1" applyFont="1" applyAlignment="1">
      <alignment horizontal="left"/>
    </xf>
    <xf numFmtId="172" fontId="2" fillId="0" borderId="0" xfId="0" applyNumberFormat="1" applyFont="1"/>
    <xf numFmtId="0" fontId="4" fillId="2" borderId="2" xfId="0" applyFont="1" applyFill="1" applyBorder="1" applyAlignment="1">
      <alignment horizontal="center"/>
    </xf>
    <xf numFmtId="3" fontId="2" fillId="0" borderId="0" xfId="2" applyNumberFormat="1" applyFont="1" applyBorder="1"/>
    <xf numFmtId="168" fontId="9" fillId="4" borderId="0" xfId="4" applyNumberFormat="1" applyFont="1" applyFill="1" applyBorder="1"/>
    <xf numFmtId="9" fontId="7" fillId="4" borderId="0" xfId="4" applyFont="1" applyFill="1"/>
    <xf numFmtId="0" fontId="9" fillId="0" borderId="0" xfId="0" applyFont="1"/>
    <xf numFmtId="168" fontId="2" fillId="4" borderId="0" xfId="4" applyNumberFormat="1" applyFont="1" applyFill="1"/>
    <xf numFmtId="3" fontId="2" fillId="4" borderId="1" xfId="0" applyNumberFormat="1" applyFont="1" applyFill="1" applyBorder="1" applyAlignment="1" applyProtection="1">
      <alignment horizontal="left"/>
      <protection locked="0"/>
    </xf>
    <xf numFmtId="0" fontId="2" fillId="4" borderId="1" xfId="0" applyFont="1" applyFill="1" applyBorder="1" applyAlignment="1">
      <alignment wrapText="1"/>
    </xf>
    <xf numFmtId="0" fontId="0" fillId="0" borderId="1" xfId="0" applyBorder="1" applyAlignment="1">
      <alignment horizontal="left"/>
    </xf>
    <xf numFmtId="1" fontId="2" fillId="0" borderId="0" xfId="0" applyNumberFormat="1" applyFont="1"/>
    <xf numFmtId="0" fontId="4" fillId="2" borderId="3" xfId="0" applyFont="1" applyFill="1" applyBorder="1" applyAlignment="1">
      <alignment horizontal="center"/>
    </xf>
    <xf numFmtId="3" fontId="28" fillId="0" borderId="0" xfId="0" applyNumberFormat="1" applyFont="1" applyAlignment="1">
      <alignment horizontal="center"/>
    </xf>
    <xf numFmtId="0" fontId="29" fillId="0" borderId="0" xfId="0" applyFont="1" applyAlignment="1">
      <alignment horizontal="left"/>
    </xf>
    <xf numFmtId="3" fontId="29" fillId="0" borderId="0" xfId="0" applyNumberFormat="1" applyFont="1" applyAlignment="1">
      <alignment horizontal="center"/>
    </xf>
    <xf numFmtId="0" fontId="29" fillId="0" borderId="0" xfId="0" applyFont="1" applyAlignment="1">
      <alignment horizontal="center"/>
    </xf>
    <xf numFmtId="176" fontId="2" fillId="0" borderId="0" xfId="0" applyNumberFormat="1" applyFont="1"/>
    <xf numFmtId="43" fontId="2" fillId="0" borderId="0" xfId="2" applyNumberFormat="1" applyFont="1"/>
    <xf numFmtId="2" fontId="2" fillId="0" borderId="0" xfId="0" applyNumberFormat="1" applyFont="1"/>
    <xf numFmtId="10" fontId="2" fillId="0" borderId="1" xfId="4" applyNumberFormat="1" applyFont="1" applyFill="1" applyBorder="1"/>
    <xf numFmtId="0" fontId="0" fillId="0" borderId="0" xfId="0" applyAlignment="1">
      <alignment horizontal="center" wrapText="1"/>
    </xf>
    <xf numFmtId="3" fontId="2" fillId="0" borderId="1" xfId="0" applyNumberFormat="1" applyFont="1" applyFill="1" applyBorder="1" applyAlignment="1">
      <alignment horizontal="right"/>
    </xf>
    <xf numFmtId="164" fontId="2" fillId="0" borderId="1" xfId="0" applyNumberFormat="1" applyFont="1" applyFill="1" applyBorder="1" applyAlignment="1">
      <alignment horizontal="right"/>
    </xf>
    <xf numFmtId="165" fontId="2" fillId="0" borderId="1" xfId="0" applyNumberFormat="1" applyFont="1" applyFill="1" applyBorder="1" applyAlignment="1">
      <alignment horizontal="right"/>
    </xf>
    <xf numFmtId="164" fontId="2" fillId="0" borderId="1" xfId="0" applyNumberFormat="1" applyFont="1" applyFill="1" applyBorder="1"/>
    <xf numFmtId="165" fontId="2" fillId="0" borderId="1" xfId="0" applyNumberFormat="1" applyFont="1" applyFill="1" applyBorder="1"/>
    <xf numFmtId="3" fontId="2" fillId="0" borderId="1" xfId="0" applyNumberFormat="1" applyFont="1" applyFill="1" applyBorder="1"/>
    <xf numFmtId="3" fontId="2" fillId="0" borderId="0" xfId="0" applyNumberFormat="1" applyFont="1" applyFill="1"/>
    <xf numFmtId="170" fontId="10" fillId="0" borderId="0" xfId="0" applyNumberFormat="1" applyFont="1" applyFill="1"/>
    <xf numFmtId="2" fontId="2" fillId="0" borderId="1" xfId="4" applyNumberFormat="1" applyFont="1" applyFill="1" applyBorder="1"/>
    <xf numFmtId="3" fontId="2" fillId="0" borderId="0" xfId="2" applyNumberFormat="1" applyFont="1" applyFill="1"/>
    <xf numFmtId="172" fontId="2" fillId="0" borderId="0" xfId="2" applyNumberFormat="1" applyFont="1" applyFill="1"/>
    <xf numFmtId="0" fontId="14" fillId="2" borderId="1" xfId="0" applyFont="1" applyFill="1" applyBorder="1" applyAlignment="1">
      <alignment horizontal="center"/>
    </xf>
    <xf numFmtId="0" fontId="25" fillId="7" borderId="0" xfId="0" applyFont="1" applyFill="1" applyAlignment="1">
      <alignment horizontal="center"/>
    </xf>
    <xf numFmtId="0" fontId="0" fillId="0" borderId="0" xfId="0" applyAlignment="1">
      <alignment horizontal="center" wrapText="1"/>
    </xf>
  </cellXfs>
  <cellStyles count="8">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Normal" xfId="0" builtinId="0"/>
    <cellStyle name="Percent" xfId="4"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28"/>
  <sheetViews>
    <sheetView showGridLines="0" tabSelected="1" zoomScale="120" zoomScaleNormal="120" workbookViewId="0">
      <pane xSplit="1" topLeftCell="AT1" activePane="topRight" state="frozen"/>
      <selection pane="topRight"/>
    </sheetView>
  </sheetViews>
  <sheetFormatPr defaultColWidth="9.1796875" defaultRowHeight="15.5" x14ac:dyDescent="0.35"/>
  <cols>
    <col min="1" max="1" width="51.81640625" style="1" customWidth="1"/>
    <col min="2" max="23" width="14.54296875" style="17" hidden="1" customWidth="1"/>
    <col min="24" max="33" width="14.54296875" style="1" hidden="1" customWidth="1"/>
    <col min="34" max="34" width="14.54296875" style="1" customWidth="1"/>
    <col min="35" max="39" width="11" style="1" bestFit="1" customWidth="1"/>
    <col min="40" max="51" width="11" style="1" customWidth="1"/>
    <col min="52" max="52" width="14.453125" style="1" bestFit="1" customWidth="1"/>
    <col min="53" max="53" width="10.26953125" style="1" bestFit="1" customWidth="1"/>
    <col min="54" max="54" width="9.1796875" style="1"/>
    <col min="55" max="55" width="13.7265625" style="1" bestFit="1" customWidth="1"/>
    <col min="56" max="57" width="15.453125" style="1" bestFit="1" customWidth="1"/>
    <col min="58" max="59" width="10.1796875" style="1" bestFit="1" customWidth="1"/>
    <col min="60" max="16384" width="9.1796875" style="1"/>
  </cols>
  <sheetData>
    <row r="1" spans="1:59" s="13" customFormat="1" ht="18.5" x14ac:dyDescent="0.45">
      <c r="A1" s="22" t="s">
        <v>113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row>
    <row r="2" spans="1:59" s="13" customFormat="1" x14ac:dyDescent="0.3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row>
    <row r="3" spans="1:59" s="13" customFormat="1" x14ac:dyDescent="0.35">
      <c r="A3" s="7" t="s">
        <v>95</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48</v>
      </c>
      <c r="W3" s="10" t="s">
        <v>49</v>
      </c>
      <c r="X3" s="10" t="s">
        <v>92</v>
      </c>
      <c r="Y3" s="10" t="s">
        <v>93</v>
      </c>
      <c r="Z3" s="10" t="s">
        <v>122</v>
      </c>
      <c r="AA3" s="10" t="s">
        <v>123</v>
      </c>
      <c r="AB3" s="10" t="s">
        <v>167</v>
      </c>
      <c r="AC3" s="10" t="s">
        <v>171</v>
      </c>
      <c r="AD3" s="10" t="s">
        <v>173</v>
      </c>
      <c r="AE3" s="10" t="s">
        <v>174</v>
      </c>
      <c r="AF3" s="10" t="s">
        <v>175</v>
      </c>
      <c r="AG3" s="10" t="s">
        <v>176</v>
      </c>
      <c r="AH3" s="10" t="s">
        <v>177</v>
      </c>
      <c r="AI3" s="10" t="s">
        <v>178</v>
      </c>
      <c r="AJ3" s="10" t="s">
        <v>179</v>
      </c>
      <c r="AK3" s="10" t="s">
        <v>180</v>
      </c>
      <c r="AL3" s="10" t="s">
        <v>238</v>
      </c>
      <c r="AM3" s="10" t="s">
        <v>255</v>
      </c>
      <c r="AN3" s="10" t="s">
        <v>320</v>
      </c>
      <c r="AO3" s="10" t="s">
        <v>433</v>
      </c>
      <c r="AP3" s="10" t="s">
        <v>466</v>
      </c>
      <c r="AQ3" s="10" t="s">
        <v>479</v>
      </c>
      <c r="AR3" s="10" t="s">
        <v>487</v>
      </c>
      <c r="AS3" s="10" t="s">
        <v>500</v>
      </c>
      <c r="AT3" s="10" t="s">
        <v>549</v>
      </c>
      <c r="AU3" s="10" t="s">
        <v>650</v>
      </c>
      <c r="AV3" s="10" t="s">
        <v>748</v>
      </c>
      <c r="AW3" s="10" t="s">
        <v>763</v>
      </c>
      <c r="AX3" s="10" t="s">
        <v>782</v>
      </c>
      <c r="AY3" s="10" t="s">
        <v>817</v>
      </c>
      <c r="AZ3" s="21"/>
      <c r="BA3" s="21"/>
    </row>
    <row r="4" spans="1:59" x14ac:dyDescent="0.35">
      <c r="A4" s="9" t="s">
        <v>51</v>
      </c>
      <c r="B4" s="14">
        <v>870593</v>
      </c>
      <c r="C4" s="14">
        <v>891837</v>
      </c>
      <c r="D4" s="14">
        <v>856348</v>
      </c>
      <c r="E4" s="14">
        <v>841713</v>
      </c>
      <c r="F4" s="14">
        <v>807777</v>
      </c>
      <c r="G4" s="14">
        <v>804645</v>
      </c>
      <c r="H4" s="14">
        <v>801294</v>
      </c>
      <c r="I4" s="14">
        <v>808504</v>
      </c>
      <c r="J4" s="14">
        <v>790321</v>
      </c>
      <c r="K4" s="14">
        <v>774045</v>
      </c>
      <c r="L4" s="14">
        <v>780047</v>
      </c>
      <c r="M4" s="14">
        <v>778338</v>
      </c>
      <c r="N4" s="14">
        <v>757131</v>
      </c>
      <c r="O4" s="14">
        <v>750295</v>
      </c>
      <c r="P4" s="14">
        <v>753428</v>
      </c>
      <c r="Q4" s="14">
        <v>762112.951</v>
      </c>
      <c r="R4" s="14">
        <v>740394.35</v>
      </c>
      <c r="S4" s="14">
        <v>758831.4929999999</v>
      </c>
      <c r="T4" s="14">
        <v>767247.94799999997</v>
      </c>
      <c r="U4" s="14">
        <v>776443.03899999999</v>
      </c>
      <c r="V4" s="14">
        <v>748166.62699999998</v>
      </c>
      <c r="W4" s="14">
        <v>769273.77678000007</v>
      </c>
      <c r="X4" s="14">
        <v>771343.47977000009</v>
      </c>
      <c r="Y4" s="14">
        <v>786127.19099999999</v>
      </c>
      <c r="Z4" s="14">
        <v>757041.47780219768</v>
      </c>
      <c r="AA4" s="14">
        <v>763609.15447686624</v>
      </c>
      <c r="AB4" s="14">
        <v>755641.64670269599</v>
      </c>
      <c r="AC4" s="14">
        <v>880145.99100000004</v>
      </c>
      <c r="AD4" s="14">
        <v>870038.67400000012</v>
      </c>
      <c r="AE4" s="14">
        <v>873558.57900000003</v>
      </c>
      <c r="AF4" s="14">
        <v>877136.37088987324</v>
      </c>
      <c r="AG4" s="14">
        <v>892090.65893217654</v>
      </c>
      <c r="AH4" s="14">
        <v>848069.88285340706</v>
      </c>
      <c r="AI4" s="14">
        <v>867629.68117869576</v>
      </c>
      <c r="AJ4" s="14">
        <v>875524.80323527614</v>
      </c>
      <c r="AK4" s="14">
        <v>910917.98202449398</v>
      </c>
      <c r="AL4" s="14">
        <v>866503.40622283227</v>
      </c>
      <c r="AM4" s="14">
        <v>845999.5709644478</v>
      </c>
      <c r="AN4" s="14">
        <v>879701.00657438103</v>
      </c>
      <c r="AO4" s="14">
        <v>886263.13491246989</v>
      </c>
      <c r="AP4" s="14">
        <v>855128.13433150225</v>
      </c>
      <c r="AQ4" s="14">
        <v>850802.23769963509</v>
      </c>
      <c r="AR4" s="14">
        <v>865215.6428656549</v>
      </c>
      <c r="AS4" s="14">
        <v>893150.60295120487</v>
      </c>
      <c r="AT4" s="14">
        <v>864662.09836002509</v>
      </c>
      <c r="AU4" s="14">
        <v>864824.6399112005</v>
      </c>
      <c r="AV4" s="14">
        <v>886727.91222952039</v>
      </c>
      <c r="AW4" s="48">
        <v>923287.14379207557</v>
      </c>
      <c r="AX4" s="48">
        <v>885551.755</v>
      </c>
      <c r="AY4" s="48">
        <v>910085</v>
      </c>
      <c r="AZ4" s="35"/>
      <c r="BA4" s="35"/>
    </row>
    <row r="5" spans="1:59" x14ac:dyDescent="0.35">
      <c r="A5" s="9" t="s">
        <v>52</v>
      </c>
      <c r="B5" s="14">
        <v>413834</v>
      </c>
      <c r="C5" s="14">
        <v>425706</v>
      </c>
      <c r="D5" s="14">
        <v>387567</v>
      </c>
      <c r="E5" s="14">
        <v>367368</v>
      </c>
      <c r="F5" s="14">
        <v>364463</v>
      </c>
      <c r="G5" s="14">
        <v>362912</v>
      </c>
      <c r="H5" s="14">
        <v>358027</v>
      </c>
      <c r="I5" s="14">
        <v>361844</v>
      </c>
      <c r="J5" s="14">
        <v>361845</v>
      </c>
      <c r="K5" s="14">
        <v>343280</v>
      </c>
      <c r="L5" s="14">
        <v>342052</v>
      </c>
      <c r="M5" s="14">
        <v>340822</v>
      </c>
      <c r="N5" s="14">
        <v>333315</v>
      </c>
      <c r="O5" s="14">
        <v>325652</v>
      </c>
      <c r="P5" s="14">
        <v>321986</v>
      </c>
      <c r="Q5" s="14">
        <v>323991.95199999999</v>
      </c>
      <c r="R5" s="14">
        <v>319445.55599999998</v>
      </c>
      <c r="S5" s="14">
        <v>328568.56800000003</v>
      </c>
      <c r="T5" s="14">
        <v>329411.701</v>
      </c>
      <c r="U5" s="14">
        <v>331343.054</v>
      </c>
      <c r="V5" s="14">
        <v>327591.98200000002</v>
      </c>
      <c r="W5" s="14">
        <v>346101.56099999999</v>
      </c>
      <c r="X5" s="14">
        <v>341100.86499999999</v>
      </c>
      <c r="Y5" s="14">
        <v>349064.48</v>
      </c>
      <c r="Z5" s="14">
        <v>344453.223</v>
      </c>
      <c r="AA5" s="14">
        <v>344388.65499999997</v>
      </c>
      <c r="AB5" s="14">
        <v>333604.98599999998</v>
      </c>
      <c r="AC5" s="14">
        <v>340882.46</v>
      </c>
      <c r="AD5" s="14">
        <v>344909.89300000004</v>
      </c>
      <c r="AE5" s="14">
        <v>345809.86900000001</v>
      </c>
      <c r="AF5" s="14">
        <v>338692.3638898732</v>
      </c>
      <c r="AG5" s="14">
        <v>344943.23593217647</v>
      </c>
      <c r="AH5" s="14">
        <v>337015.41193340701</v>
      </c>
      <c r="AI5" s="14">
        <v>338310.10497869563</v>
      </c>
      <c r="AJ5" s="14">
        <v>332518.82573527622</v>
      </c>
      <c r="AK5" s="14">
        <v>343527.506924494</v>
      </c>
      <c r="AL5" s="14">
        <v>334374.19668283232</v>
      </c>
      <c r="AM5" s="14">
        <v>340102.58257444779</v>
      </c>
      <c r="AN5" s="14">
        <v>337144.42779100762</v>
      </c>
      <c r="AO5" s="14">
        <v>339365.22280246991</v>
      </c>
      <c r="AP5" s="14">
        <v>333769.18503887288</v>
      </c>
      <c r="AQ5" s="14">
        <v>327712.94620619778</v>
      </c>
      <c r="AR5" s="14">
        <v>325170.9569178836</v>
      </c>
      <c r="AS5" s="14">
        <v>328536.47792072938</v>
      </c>
      <c r="AT5" s="14">
        <v>322705.68089434109</v>
      </c>
      <c r="AU5" s="14">
        <v>317466.6021978549</v>
      </c>
      <c r="AV5" s="14">
        <v>318950.82931573689</v>
      </c>
      <c r="AW5" s="48">
        <v>328403.5452373625</v>
      </c>
      <c r="AX5" s="48">
        <v>331244</v>
      </c>
      <c r="AY5" s="48">
        <v>351828</v>
      </c>
      <c r="AZ5" s="35"/>
      <c r="BA5" s="35"/>
    </row>
    <row r="6" spans="1:59" x14ac:dyDescent="0.35">
      <c r="A6" s="9" t="s">
        <v>53</v>
      </c>
      <c r="B6" s="14">
        <v>409187</v>
      </c>
      <c r="C6" s="14">
        <v>419433</v>
      </c>
      <c r="D6" s="14">
        <v>422979</v>
      </c>
      <c r="E6" s="14">
        <v>428531</v>
      </c>
      <c r="F6" s="14">
        <v>398412</v>
      </c>
      <c r="G6" s="14">
        <v>397752</v>
      </c>
      <c r="H6" s="14">
        <v>398862</v>
      </c>
      <c r="I6" s="14">
        <v>401748</v>
      </c>
      <c r="J6" s="14">
        <v>384427</v>
      </c>
      <c r="K6" s="14">
        <v>388200</v>
      </c>
      <c r="L6" s="14">
        <v>394916</v>
      </c>
      <c r="M6" s="14">
        <v>394644</v>
      </c>
      <c r="N6" s="14">
        <v>381978</v>
      </c>
      <c r="O6" s="14">
        <v>382343</v>
      </c>
      <c r="P6" s="14">
        <v>389918</v>
      </c>
      <c r="Q6" s="14">
        <v>396003</v>
      </c>
      <c r="R6" s="14">
        <v>379477.08299999998</v>
      </c>
      <c r="S6" s="14">
        <v>388846.35499999998</v>
      </c>
      <c r="T6" s="14">
        <v>398205.86799999996</v>
      </c>
      <c r="U6" s="14">
        <v>405959.41899999999</v>
      </c>
      <c r="V6" s="14">
        <v>382562.23099999991</v>
      </c>
      <c r="W6" s="14">
        <v>388339.31900000002</v>
      </c>
      <c r="X6" s="14">
        <v>396677.84</v>
      </c>
      <c r="Y6" s="14">
        <v>404099.48300000001</v>
      </c>
      <c r="Z6" s="14">
        <v>380212.18961219769</v>
      </c>
      <c r="AA6" s="14">
        <v>387002.20390686626</v>
      </c>
      <c r="AB6" s="14">
        <v>388671.82998694881</v>
      </c>
      <c r="AC6" s="14">
        <v>400910.50900000002</v>
      </c>
      <c r="AD6" s="14">
        <v>384170.64900000009</v>
      </c>
      <c r="AE6" s="14">
        <v>389336.75400000002</v>
      </c>
      <c r="AF6" s="14">
        <v>397307.13299999991</v>
      </c>
      <c r="AG6" s="14">
        <v>404108.97900000005</v>
      </c>
      <c r="AH6" s="14">
        <v>371937.70292000007</v>
      </c>
      <c r="AI6" s="14">
        <v>388825.87720000005</v>
      </c>
      <c r="AJ6" s="14">
        <v>397708.31149999989</v>
      </c>
      <c r="AK6" s="14">
        <v>416043.98309999995</v>
      </c>
      <c r="AL6" s="14">
        <v>385846.20953999995</v>
      </c>
      <c r="AM6" s="14">
        <v>379589.98839000001</v>
      </c>
      <c r="AN6" s="14">
        <v>397204.11144000001</v>
      </c>
      <c r="AO6" s="14">
        <v>403781.97999999992</v>
      </c>
      <c r="AP6" s="14">
        <v>378133.22087262932</v>
      </c>
      <c r="AQ6" s="14">
        <v>379975.39950343728</v>
      </c>
      <c r="AR6" s="14">
        <v>392243.87694777135</v>
      </c>
      <c r="AS6" s="14">
        <v>414640.12503047549</v>
      </c>
      <c r="AT6" s="14">
        <v>391410.22696182894</v>
      </c>
      <c r="AU6" s="14">
        <v>398349.96348334552</v>
      </c>
      <c r="AV6" s="14">
        <v>418781.25673378358</v>
      </c>
      <c r="AW6" s="48">
        <v>445878.575964713</v>
      </c>
      <c r="AX6" s="48">
        <v>412916.755</v>
      </c>
      <c r="AY6" s="48">
        <v>424420</v>
      </c>
      <c r="AZ6" s="35"/>
      <c r="BA6" s="35"/>
    </row>
    <row r="7" spans="1:59" x14ac:dyDescent="0.35">
      <c r="A7" s="9" t="s">
        <v>54</v>
      </c>
      <c r="B7" s="14">
        <v>47572</v>
      </c>
      <c r="C7" s="14">
        <v>46698</v>
      </c>
      <c r="D7" s="14">
        <v>45802</v>
      </c>
      <c r="E7" s="14">
        <v>45814</v>
      </c>
      <c r="F7" s="14">
        <v>44901</v>
      </c>
      <c r="G7" s="14">
        <v>43981</v>
      </c>
      <c r="H7" s="14">
        <v>44405</v>
      </c>
      <c r="I7" s="14">
        <v>44912</v>
      </c>
      <c r="J7" s="14">
        <v>44049</v>
      </c>
      <c r="K7" s="14">
        <v>42565</v>
      </c>
      <c r="L7" s="14">
        <v>43079</v>
      </c>
      <c r="M7" s="14">
        <v>42872</v>
      </c>
      <c r="N7" s="14">
        <v>41839</v>
      </c>
      <c r="O7" s="14">
        <v>42300</v>
      </c>
      <c r="P7" s="14">
        <v>41523</v>
      </c>
      <c r="Q7" s="14">
        <v>42118</v>
      </c>
      <c r="R7" s="14">
        <v>41472</v>
      </c>
      <c r="S7" s="14">
        <v>41417</v>
      </c>
      <c r="T7" s="14">
        <v>39630</v>
      </c>
      <c r="U7" s="14">
        <v>39141</v>
      </c>
      <c r="V7" s="14">
        <v>38012</v>
      </c>
      <c r="W7" s="14">
        <v>34832.895779999999</v>
      </c>
      <c r="X7" s="14">
        <v>33564.774770000004</v>
      </c>
      <c r="Y7" s="14">
        <v>32963.228000000003</v>
      </c>
      <c r="Z7" s="14">
        <v>32376.065190000001</v>
      </c>
      <c r="AA7" s="14">
        <v>32218.295570000002</v>
      </c>
      <c r="AB7" s="14">
        <v>33364.830715747201</v>
      </c>
      <c r="AC7" s="14">
        <v>138353.022</v>
      </c>
      <c r="AD7" s="14">
        <v>140958.13200000001</v>
      </c>
      <c r="AE7" s="14">
        <v>138411.95600000001</v>
      </c>
      <c r="AF7" s="14">
        <v>141136.87400000001</v>
      </c>
      <c r="AG7" s="14">
        <v>143038.44399999999</v>
      </c>
      <c r="AH7" s="14">
        <v>139116.76800000001</v>
      </c>
      <c r="AI7" s="14">
        <v>140493.69899999999</v>
      </c>
      <c r="AJ7" s="14">
        <v>145297.666</v>
      </c>
      <c r="AK7" s="14">
        <v>151346.492</v>
      </c>
      <c r="AL7" s="14">
        <v>146283</v>
      </c>
      <c r="AM7" s="14">
        <v>126307</v>
      </c>
      <c r="AN7" s="14">
        <v>145352.46734337331</v>
      </c>
      <c r="AO7" s="14">
        <v>143115.93210999999</v>
      </c>
      <c r="AP7" s="14">
        <v>143225.72842</v>
      </c>
      <c r="AQ7" s="14">
        <v>143113.89199</v>
      </c>
      <c r="AR7" s="14">
        <v>147800.80900000001</v>
      </c>
      <c r="AS7" s="14">
        <v>149974</v>
      </c>
      <c r="AT7" s="14">
        <v>150546.190503855</v>
      </c>
      <c r="AU7" s="14">
        <v>149008.07423</v>
      </c>
      <c r="AV7" s="14">
        <v>148995.82618</v>
      </c>
      <c r="AW7" s="48">
        <v>149005.02259000001</v>
      </c>
      <c r="AX7" s="48">
        <v>141391</v>
      </c>
      <c r="AY7" s="48">
        <v>133837</v>
      </c>
      <c r="AZ7" s="35"/>
      <c r="BA7" s="35"/>
      <c r="BD7" s="212"/>
      <c r="BE7" s="212"/>
      <c r="BF7" s="212"/>
      <c r="BG7" s="212"/>
    </row>
    <row r="8" spans="1:59" x14ac:dyDescent="0.35">
      <c r="A8" s="9" t="s">
        <v>55</v>
      </c>
      <c r="B8" s="14"/>
      <c r="C8" s="14"/>
      <c r="D8" s="14">
        <v>116043</v>
      </c>
      <c r="E8" s="14">
        <v>133825</v>
      </c>
      <c r="F8" s="14">
        <v>141905</v>
      </c>
      <c r="G8" s="14">
        <v>144135</v>
      </c>
      <c r="H8" s="14">
        <v>147626</v>
      </c>
      <c r="I8" s="14">
        <v>146879</v>
      </c>
      <c r="J8" s="14">
        <v>117959</v>
      </c>
      <c r="K8" s="14">
        <v>114690</v>
      </c>
      <c r="L8" s="14">
        <v>123785</v>
      </c>
      <c r="M8" s="14">
        <v>137108</v>
      </c>
      <c r="N8" s="14">
        <v>129487</v>
      </c>
      <c r="O8" s="14">
        <v>128584</v>
      </c>
      <c r="P8" s="14">
        <v>133560</v>
      </c>
      <c r="Q8" s="14">
        <v>134515</v>
      </c>
      <c r="R8" s="14">
        <v>140638.90899999999</v>
      </c>
      <c r="S8" s="14">
        <v>143828.38099999999</v>
      </c>
      <c r="T8" s="14">
        <v>145024.88400000002</v>
      </c>
      <c r="U8" s="14">
        <v>146316.26900000003</v>
      </c>
      <c r="V8" s="14">
        <v>148074.693</v>
      </c>
      <c r="W8" s="14">
        <v>151873.538</v>
      </c>
      <c r="X8" s="14">
        <v>143407.2832065289</v>
      </c>
      <c r="Y8" s="14">
        <v>139533.66749987338</v>
      </c>
      <c r="Z8" s="14">
        <v>137921.73987896839</v>
      </c>
      <c r="AA8" s="14">
        <v>137193.1267532146</v>
      </c>
      <c r="AB8" s="14">
        <v>136011.07537913951</v>
      </c>
      <c r="AC8" s="14">
        <v>135792.3403635381</v>
      </c>
      <c r="AD8" s="14">
        <v>135895.80222353569</v>
      </c>
      <c r="AE8" s="14">
        <v>134513.4433610038</v>
      </c>
      <c r="AF8" s="14">
        <v>130783.7299951163</v>
      </c>
      <c r="AG8" s="14">
        <v>129827.30909827781</v>
      </c>
      <c r="AH8" s="14">
        <v>130110.1363226476</v>
      </c>
      <c r="AI8" s="14">
        <v>127792.99925226241</v>
      </c>
      <c r="AJ8" s="14">
        <v>130035.2290799741</v>
      </c>
      <c r="AK8" s="14">
        <v>130234.65399999998</v>
      </c>
      <c r="AL8" s="14">
        <v>132397.6566906829</v>
      </c>
      <c r="AM8" s="14">
        <v>128456.1867678327</v>
      </c>
      <c r="AN8" s="14">
        <v>128733.5468470054</v>
      </c>
      <c r="AO8" s="14">
        <v>129722.8102210458</v>
      </c>
      <c r="AP8" s="14">
        <v>133919.6799475936</v>
      </c>
      <c r="AQ8" s="14">
        <v>138066.98607944872</v>
      </c>
      <c r="AR8" s="14">
        <v>138145.58983159502</v>
      </c>
      <c r="AS8" s="14">
        <v>141233.48417787801</v>
      </c>
      <c r="AT8" s="14">
        <v>139114.70877028478</v>
      </c>
      <c r="AU8" s="14">
        <v>141635.15941982891</v>
      </c>
      <c r="AV8" s="14">
        <v>143551.40226044919</v>
      </c>
      <c r="AW8" s="48">
        <v>145165.995108879</v>
      </c>
      <c r="AX8" s="48">
        <v>149986</v>
      </c>
      <c r="AY8" s="48">
        <v>148641</v>
      </c>
      <c r="AZ8" s="35"/>
      <c r="BA8" s="35"/>
      <c r="BD8" s="212"/>
      <c r="BE8" s="212"/>
      <c r="BF8" s="212"/>
      <c r="BG8" s="212"/>
    </row>
    <row r="9" spans="1:59" x14ac:dyDescent="0.35">
      <c r="A9" s="9" t="s">
        <v>56</v>
      </c>
      <c r="B9" s="14">
        <v>98525</v>
      </c>
      <c r="C9" s="14">
        <v>99371</v>
      </c>
      <c r="D9" s="14">
        <v>91259</v>
      </c>
      <c r="E9" s="14">
        <v>94309</v>
      </c>
      <c r="F9" s="14">
        <v>87655</v>
      </c>
      <c r="G9" s="14">
        <v>86297</v>
      </c>
      <c r="H9" s="14">
        <v>86790</v>
      </c>
      <c r="I9" s="14">
        <v>86888</v>
      </c>
      <c r="J9" s="14">
        <v>65219</v>
      </c>
      <c r="K9" s="14">
        <v>64154</v>
      </c>
      <c r="L9" s="14">
        <v>52659</v>
      </c>
      <c r="M9" s="14">
        <v>86406</v>
      </c>
      <c r="N9" s="14">
        <v>75010</v>
      </c>
      <c r="O9" s="14">
        <v>77302</v>
      </c>
      <c r="P9" s="14">
        <v>75264</v>
      </c>
      <c r="Q9" s="14">
        <v>77186</v>
      </c>
      <c r="R9" s="14">
        <v>73414</v>
      </c>
      <c r="S9" s="14">
        <v>70304</v>
      </c>
      <c r="T9" s="14">
        <v>73152</v>
      </c>
      <c r="U9" s="14">
        <v>77210</v>
      </c>
      <c r="V9" s="14">
        <v>73697</v>
      </c>
      <c r="W9" s="14">
        <v>78157.122232943002</v>
      </c>
      <c r="X9" s="14">
        <v>66702.056817910008</v>
      </c>
      <c r="Y9" s="14">
        <v>49649.788229999998</v>
      </c>
      <c r="Z9" s="14">
        <v>46864.956395410001</v>
      </c>
      <c r="AA9" s="14">
        <v>45604.847228923201</v>
      </c>
      <c r="AB9" s="14">
        <v>50166.70073377651</v>
      </c>
      <c r="AC9" s="14">
        <v>46885.883481363206</v>
      </c>
      <c r="AD9" s="14">
        <v>46623.530848618204</v>
      </c>
      <c r="AE9" s="14">
        <v>44496.316094278198</v>
      </c>
      <c r="AF9" s="14">
        <v>46680.810786804905</v>
      </c>
      <c r="AG9" s="14">
        <v>45028.958127564889</v>
      </c>
      <c r="AH9" s="14">
        <v>42125.541497964899</v>
      </c>
      <c r="AI9" s="14">
        <v>44462.757940133204</v>
      </c>
      <c r="AJ9" s="14">
        <v>46590.111386374905</v>
      </c>
      <c r="AK9" s="14">
        <v>43258</v>
      </c>
      <c r="AL9" s="14">
        <v>40922.639139999999</v>
      </c>
      <c r="AM9" s="14">
        <v>38466</v>
      </c>
      <c r="AN9" s="14">
        <v>38084</v>
      </c>
      <c r="AO9" s="14">
        <v>37234</v>
      </c>
      <c r="AP9" s="14">
        <v>33644</v>
      </c>
      <c r="AQ9" s="14">
        <v>35559</v>
      </c>
      <c r="AR9" s="14">
        <v>38911</v>
      </c>
      <c r="AS9" s="14">
        <v>37470</v>
      </c>
      <c r="AT9" s="14">
        <v>33614</v>
      </c>
      <c r="AU9" s="14">
        <v>34853</v>
      </c>
      <c r="AV9" s="14">
        <v>37439.301090000001</v>
      </c>
      <c r="AW9" s="48">
        <v>37266.937410000006</v>
      </c>
      <c r="AX9" s="48">
        <v>32471</v>
      </c>
      <c r="AY9" s="48">
        <v>35546.905190000005</v>
      </c>
      <c r="AZ9" s="35"/>
      <c r="BA9" s="35"/>
      <c r="BD9" s="212"/>
      <c r="BE9" s="212"/>
      <c r="BF9" s="212"/>
      <c r="BG9" s="212"/>
    </row>
    <row r="10" spans="1:59" x14ac:dyDescent="0.35">
      <c r="B10" s="16"/>
      <c r="C10" s="16"/>
      <c r="D10" s="16"/>
      <c r="E10" s="16"/>
      <c r="F10" s="16"/>
      <c r="G10" s="16"/>
      <c r="H10" s="16"/>
      <c r="I10" s="16"/>
      <c r="J10" s="16"/>
      <c r="K10" s="16"/>
      <c r="L10" s="16"/>
      <c r="M10" s="16"/>
      <c r="N10" s="16"/>
      <c r="O10" s="16"/>
      <c r="P10" s="16"/>
      <c r="Q10" s="16"/>
      <c r="R10" s="16"/>
      <c r="S10" s="16"/>
      <c r="T10" s="16"/>
      <c r="U10" s="16"/>
      <c r="V10" s="16"/>
      <c r="W10" s="16"/>
      <c r="X10" s="23"/>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35"/>
      <c r="BA10" s="35"/>
      <c r="BD10" s="212"/>
      <c r="BE10" s="212"/>
      <c r="BF10" s="212"/>
      <c r="BG10" s="212"/>
    </row>
    <row r="11" spans="1:59" x14ac:dyDescent="0.35">
      <c r="A11" s="19" t="s">
        <v>96</v>
      </c>
      <c r="B11" s="10" t="s">
        <v>3</v>
      </c>
      <c r="C11" s="10" t="s">
        <v>4</v>
      </c>
      <c r="D11" s="10" t="s">
        <v>5</v>
      </c>
      <c r="E11" s="10" t="s">
        <v>6</v>
      </c>
      <c r="F11" s="10" t="s">
        <v>7</v>
      </c>
      <c r="G11" s="10" t="s">
        <v>8</v>
      </c>
      <c r="H11" s="10" t="s">
        <v>9</v>
      </c>
      <c r="I11" s="10" t="s">
        <v>10</v>
      </c>
      <c r="J11" s="10" t="s">
        <v>11</v>
      </c>
      <c r="K11" s="10" t="s">
        <v>12</v>
      </c>
      <c r="L11" s="10" t="s">
        <v>13</v>
      </c>
      <c r="M11" s="10" t="s">
        <v>14</v>
      </c>
      <c r="N11" s="10" t="s">
        <v>15</v>
      </c>
      <c r="O11" s="10" t="s">
        <v>16</v>
      </c>
      <c r="P11" s="10" t="s">
        <v>17</v>
      </c>
      <c r="Q11" s="10" t="s">
        <v>18</v>
      </c>
      <c r="R11" s="10" t="s">
        <v>19</v>
      </c>
      <c r="S11" s="10" t="s">
        <v>20</v>
      </c>
      <c r="T11" s="10" t="s">
        <v>21</v>
      </c>
      <c r="U11" s="10" t="s">
        <v>22</v>
      </c>
      <c r="V11" s="10" t="s">
        <v>48</v>
      </c>
      <c r="W11" s="10" t="s">
        <v>49</v>
      </c>
      <c r="X11" s="10" t="s">
        <v>92</v>
      </c>
      <c r="Y11" s="10" t="s">
        <v>93</v>
      </c>
      <c r="Z11" s="10" t="s">
        <v>122</v>
      </c>
      <c r="AA11" s="10" t="s">
        <v>123</v>
      </c>
      <c r="AB11" s="10" t="s">
        <v>167</v>
      </c>
      <c r="AC11" s="10" t="s">
        <v>171</v>
      </c>
      <c r="AD11" s="10" t="s">
        <v>173</v>
      </c>
      <c r="AE11" s="10" t="s">
        <v>174</v>
      </c>
      <c r="AF11" s="10" t="s">
        <v>175</v>
      </c>
      <c r="AG11" s="10" t="s">
        <v>176</v>
      </c>
      <c r="AH11" s="10" t="s">
        <v>177</v>
      </c>
      <c r="AI11" s="10" t="s">
        <v>178</v>
      </c>
      <c r="AJ11" s="10" t="s">
        <v>179</v>
      </c>
      <c r="AK11" s="10" t="s">
        <v>180</v>
      </c>
      <c r="AL11" s="10" t="s">
        <v>238</v>
      </c>
      <c r="AM11" s="10" t="s">
        <v>255</v>
      </c>
      <c r="AN11" s="10" t="s">
        <v>320</v>
      </c>
      <c r="AO11" s="10" t="s">
        <v>433</v>
      </c>
      <c r="AP11" s="10" t="s">
        <v>466</v>
      </c>
      <c r="AQ11" s="10" t="s">
        <v>479</v>
      </c>
      <c r="AR11" s="10" t="s">
        <v>487</v>
      </c>
      <c r="AS11" s="10" t="s">
        <v>500</v>
      </c>
      <c r="AT11" s="10" t="s">
        <v>549</v>
      </c>
      <c r="AU11" s="10" t="s">
        <v>650</v>
      </c>
      <c r="AV11" s="10" t="s">
        <v>748</v>
      </c>
      <c r="AW11" s="10" t="s">
        <v>763</v>
      </c>
      <c r="AX11" s="10" t="s">
        <v>782</v>
      </c>
      <c r="AY11" s="10" t="str">
        <f>AY3</f>
        <v>2023 Q2</v>
      </c>
      <c r="AZ11" s="202"/>
      <c r="BA11" s="35"/>
      <c r="BD11" s="212"/>
      <c r="BE11" s="212"/>
      <c r="BF11" s="212"/>
      <c r="BG11" s="212"/>
    </row>
    <row r="12" spans="1:59" x14ac:dyDescent="0.35">
      <c r="A12" s="9" t="s">
        <v>57</v>
      </c>
      <c r="B12" s="15">
        <v>4460334.9175976673</v>
      </c>
      <c r="C12" s="15">
        <v>4455832.8914173869</v>
      </c>
      <c r="D12" s="15">
        <v>4396244.3939270005</v>
      </c>
      <c r="E12" s="15">
        <v>4386308.6987383571</v>
      </c>
      <c r="F12" s="15">
        <v>4264943.7940510791</v>
      </c>
      <c r="G12" s="15">
        <v>4213272.3129643872</v>
      </c>
      <c r="H12" s="15">
        <v>4125332.9882924296</v>
      </c>
      <c r="I12" s="15">
        <v>4092214.2469200967</v>
      </c>
      <c r="J12" s="15">
        <v>4006486.5427780543</v>
      </c>
      <c r="K12" s="15">
        <v>4042925.1898016324</v>
      </c>
      <c r="L12" s="15">
        <v>4112183.9082785416</v>
      </c>
      <c r="M12" s="15">
        <v>4120838.7262889417</v>
      </c>
      <c r="N12" s="15">
        <v>4081646.8150206767</v>
      </c>
      <c r="O12" s="15">
        <v>4110430.3871402638</v>
      </c>
      <c r="P12" s="15">
        <v>4111718.0700000003</v>
      </c>
      <c r="Q12" s="15">
        <v>4169848.7769999998</v>
      </c>
      <c r="R12" s="15">
        <v>4130758.9859999996</v>
      </c>
      <c r="S12" s="15">
        <v>4150384.2248538602</v>
      </c>
      <c r="T12" s="15">
        <v>4154908.5659999996</v>
      </c>
      <c r="U12" s="15">
        <v>4198052.5860000001</v>
      </c>
      <c r="V12" s="15">
        <v>4148376.1370000001</v>
      </c>
      <c r="W12" s="15">
        <v>4146964.75245</v>
      </c>
      <c r="X12" s="15">
        <v>4130522.2549999994</v>
      </c>
      <c r="Y12" s="15">
        <v>4129285.1449999996</v>
      </c>
      <c r="Z12" s="15">
        <v>4042128.6129999999</v>
      </c>
      <c r="AA12" s="15">
        <v>4011329.8140002275</v>
      </c>
      <c r="AB12" s="15">
        <v>3980202.9330000002</v>
      </c>
      <c r="AC12" s="15">
        <v>4035566.6399999997</v>
      </c>
      <c r="AD12" s="15">
        <v>3985906.4539999999</v>
      </c>
      <c r="AE12" s="15">
        <v>3930094.8479999998</v>
      </c>
      <c r="AF12" s="15">
        <v>3885714.9580000006</v>
      </c>
      <c r="AG12" s="15">
        <v>3914091.36</v>
      </c>
      <c r="AH12" s="15">
        <v>3763369.5079999999</v>
      </c>
      <c r="AI12" s="15">
        <v>3744862.2289459449</v>
      </c>
      <c r="AJ12" s="15">
        <v>3705754.6275377288</v>
      </c>
      <c r="AK12" s="15">
        <v>3653069.6801400003</v>
      </c>
      <c r="AL12" s="15">
        <v>3960893.6548258988</v>
      </c>
      <c r="AM12" s="15">
        <v>4468333.0324976807</v>
      </c>
      <c r="AN12" s="15">
        <v>4085630.9966600942</v>
      </c>
      <c r="AO12" s="15">
        <v>4143114.635495462</v>
      </c>
      <c r="AP12" s="15">
        <v>4007363.6969855241</v>
      </c>
      <c r="AQ12" s="15">
        <v>4145568.0933995051</v>
      </c>
      <c r="AR12" s="15">
        <v>3931002.8907901356</v>
      </c>
      <c r="AS12" s="15">
        <v>3939305.0219342615</v>
      </c>
      <c r="AT12" s="15">
        <v>3777349.1325974953</v>
      </c>
      <c r="AU12" s="15">
        <v>3686918.0829147021</v>
      </c>
      <c r="AV12" s="15">
        <v>3575465.7536593331</v>
      </c>
      <c r="AW12" s="217">
        <v>3600559.6299891663</v>
      </c>
      <c r="AX12" s="217">
        <v>2958228</v>
      </c>
      <c r="AY12" s="15">
        <v>2790773.5049999999</v>
      </c>
      <c r="AZ12" s="35"/>
      <c r="BA12" s="35"/>
    </row>
    <row r="13" spans="1:59" x14ac:dyDescent="0.35">
      <c r="A13" s="9" t="s">
        <v>58</v>
      </c>
      <c r="B13" s="15">
        <v>1753416.9401116669</v>
      </c>
      <c r="C13" s="15">
        <v>1689662.2363231003</v>
      </c>
      <c r="D13" s="15">
        <v>1641703.3187639997</v>
      </c>
      <c r="E13" s="15">
        <v>1616951.242133993</v>
      </c>
      <c r="F13" s="15">
        <v>1516137.2075809003</v>
      </c>
      <c r="G13" s="15">
        <v>1449268.0190330541</v>
      </c>
      <c r="H13" s="15">
        <v>1399906.0477358</v>
      </c>
      <c r="I13" s="15">
        <v>1398895.2319434332</v>
      </c>
      <c r="J13" s="15">
        <v>1370922.5112508459</v>
      </c>
      <c r="K13" s="15">
        <v>1317551.8500694239</v>
      </c>
      <c r="L13" s="15">
        <v>1257789.8130446589</v>
      </c>
      <c r="M13" s="15">
        <v>1257110.06221749</v>
      </c>
      <c r="N13" s="15">
        <v>1241881.4242134243</v>
      </c>
      <c r="O13" s="15">
        <v>1172459.5691402641</v>
      </c>
      <c r="P13" s="15">
        <v>1164807.9870000002</v>
      </c>
      <c r="Q13" s="15">
        <v>1147126.209</v>
      </c>
      <c r="R13" s="15">
        <v>1137179.4920000001</v>
      </c>
      <c r="S13" s="15">
        <v>1078850.2779999999</v>
      </c>
      <c r="T13" s="15">
        <v>1087379.9280000001</v>
      </c>
      <c r="U13" s="15">
        <v>1094616.6220000002</v>
      </c>
      <c r="V13" s="15">
        <v>1082159.9849999999</v>
      </c>
      <c r="W13" s="15">
        <v>1011940.5594500001</v>
      </c>
      <c r="X13" s="15">
        <v>1031864.644</v>
      </c>
      <c r="Y13" s="15">
        <v>1022057.3640000001</v>
      </c>
      <c r="Z13" s="15">
        <v>972829.2</v>
      </c>
      <c r="AA13" s="15">
        <v>917549.12000000011</v>
      </c>
      <c r="AB13" s="15">
        <v>903661.00100000005</v>
      </c>
      <c r="AC13" s="15">
        <v>896696.09199999995</v>
      </c>
      <c r="AD13" s="15">
        <v>882314.16500000004</v>
      </c>
      <c r="AE13" s="15">
        <v>786524.18</v>
      </c>
      <c r="AF13" s="15">
        <v>792498.73899999994</v>
      </c>
      <c r="AG13" s="15">
        <v>743472.478</v>
      </c>
      <c r="AH13" s="15">
        <v>669036.81600000011</v>
      </c>
      <c r="AI13" s="15">
        <v>616616.92494594492</v>
      </c>
      <c r="AJ13" s="15">
        <v>620861.94653772842</v>
      </c>
      <c r="AK13" s="15">
        <v>594387.17313999997</v>
      </c>
      <c r="AL13" s="15">
        <v>642988</v>
      </c>
      <c r="AM13" s="15">
        <v>724479.8670618321</v>
      </c>
      <c r="AN13" s="15">
        <v>638552.85663266585</v>
      </c>
      <c r="AO13" s="15">
        <v>653361.11413549946</v>
      </c>
      <c r="AP13" s="15">
        <v>667128.4801636663</v>
      </c>
      <c r="AQ13" s="15">
        <v>567531.79074733239</v>
      </c>
      <c r="AR13" s="15">
        <v>514276.08279816597</v>
      </c>
      <c r="AS13" s="15">
        <v>508615.22505609231</v>
      </c>
      <c r="AT13" s="15">
        <v>459788.74659749586</v>
      </c>
      <c r="AU13" s="15">
        <v>431775.88141266571</v>
      </c>
      <c r="AV13" s="15">
        <v>401293.76765933319</v>
      </c>
      <c r="AW13" s="217">
        <v>399855.16698916617</v>
      </c>
      <c r="AX13" s="217">
        <v>362291</v>
      </c>
      <c r="AY13" s="15">
        <v>320909</v>
      </c>
      <c r="AZ13" s="35"/>
      <c r="BA13" s="35"/>
      <c r="BD13" s="213"/>
      <c r="BE13" s="213"/>
      <c r="BF13" s="213"/>
      <c r="BG13" s="213"/>
    </row>
    <row r="14" spans="1:59" x14ac:dyDescent="0.35">
      <c r="A14" s="9" t="s">
        <v>59</v>
      </c>
      <c r="B14" s="15">
        <v>2706917.9774860004</v>
      </c>
      <c r="C14" s="15">
        <v>2766170.6550942864</v>
      </c>
      <c r="D14" s="15">
        <v>2754541.0751630007</v>
      </c>
      <c r="E14" s="15">
        <v>2769357.4566043643</v>
      </c>
      <c r="F14" s="15">
        <v>2748806.5864701788</v>
      </c>
      <c r="G14" s="15">
        <v>2764004.2939313333</v>
      </c>
      <c r="H14" s="15">
        <v>2725426.9405566296</v>
      </c>
      <c r="I14" s="15">
        <v>2693319.0149766635</v>
      </c>
      <c r="J14" s="15">
        <v>2635564.0315272082</v>
      </c>
      <c r="K14" s="15">
        <v>2725373.3397322083</v>
      </c>
      <c r="L14" s="15">
        <v>2854394.0952338828</v>
      </c>
      <c r="M14" s="15">
        <v>2863728.6640714519</v>
      </c>
      <c r="N14" s="15">
        <v>2839765.3908072514</v>
      </c>
      <c r="O14" s="15">
        <v>2937970.818</v>
      </c>
      <c r="P14" s="15">
        <v>2946910.0830000001</v>
      </c>
      <c r="Q14" s="15">
        <v>3022722.568</v>
      </c>
      <c r="R14" s="15">
        <v>2993579.4939999995</v>
      </c>
      <c r="S14" s="15">
        <v>3071533.9468538603</v>
      </c>
      <c r="T14" s="15">
        <v>3067528.6379999998</v>
      </c>
      <c r="U14" s="15">
        <v>3103435.9640000002</v>
      </c>
      <c r="V14" s="15">
        <v>3066216.1520000002</v>
      </c>
      <c r="W14" s="15">
        <v>3135024.193</v>
      </c>
      <c r="X14" s="15">
        <v>3098657.6109999996</v>
      </c>
      <c r="Y14" s="15">
        <v>3107227.7809999995</v>
      </c>
      <c r="Z14" s="15">
        <v>3069299.4129999997</v>
      </c>
      <c r="AA14" s="15">
        <v>3093780.6940002274</v>
      </c>
      <c r="AB14" s="15">
        <v>3076541.932</v>
      </c>
      <c r="AC14" s="15">
        <v>3138870.548</v>
      </c>
      <c r="AD14" s="15">
        <v>3103592.2889999999</v>
      </c>
      <c r="AE14" s="15">
        <v>3143570.6679999996</v>
      </c>
      <c r="AF14" s="15">
        <v>3093216.2190000005</v>
      </c>
      <c r="AG14" s="15">
        <v>3170618.8819999998</v>
      </c>
      <c r="AH14" s="15">
        <v>3094332.6919999998</v>
      </c>
      <c r="AI14" s="15">
        <v>3128245.304</v>
      </c>
      <c r="AJ14" s="15">
        <v>3084892.6810000003</v>
      </c>
      <c r="AK14" s="15">
        <v>3058682.5070000002</v>
      </c>
      <c r="AL14" s="15">
        <v>3317905.6548258988</v>
      </c>
      <c r="AM14" s="15">
        <v>3743853.1654358483</v>
      </c>
      <c r="AN14" s="15">
        <v>3447078.1400274285</v>
      </c>
      <c r="AO14" s="15">
        <v>3489753.5213599624</v>
      </c>
      <c r="AP14" s="15">
        <v>3340235.2168218577</v>
      </c>
      <c r="AQ14" s="15">
        <v>3578036.3026521727</v>
      </c>
      <c r="AR14" s="15">
        <v>3416726.8079919694</v>
      </c>
      <c r="AS14" s="15">
        <v>3430689.7968781693</v>
      </c>
      <c r="AT14" s="15">
        <v>3317560.3859999995</v>
      </c>
      <c r="AU14" s="15">
        <v>3255142.2015020363</v>
      </c>
      <c r="AV14" s="15">
        <v>3174171.986</v>
      </c>
      <c r="AW14" s="217">
        <v>3200704.463</v>
      </c>
      <c r="AX14" s="217">
        <v>2595937</v>
      </c>
      <c r="AY14" s="15">
        <v>2469864.5049999999</v>
      </c>
      <c r="AZ14" s="35"/>
      <c r="BA14" s="35"/>
      <c r="BD14" s="213"/>
      <c r="BE14" s="213"/>
      <c r="BF14" s="213"/>
      <c r="BG14" s="213"/>
    </row>
    <row r="15" spans="1:59" x14ac:dyDescent="0.35">
      <c r="A15" s="16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02"/>
      <c r="BA15" s="35"/>
      <c r="BD15" s="213"/>
      <c r="BE15" s="213"/>
      <c r="BF15" s="213"/>
      <c r="BG15" s="213"/>
    </row>
    <row r="16" spans="1:59" x14ac:dyDescent="0.35">
      <c r="A16" s="19" t="s">
        <v>806</v>
      </c>
      <c r="B16" s="10" t="s">
        <v>3</v>
      </c>
      <c r="C16" s="10" t="s">
        <v>4</v>
      </c>
      <c r="D16" s="10" t="s">
        <v>5</v>
      </c>
      <c r="E16" s="10" t="s">
        <v>6</v>
      </c>
      <c r="F16" s="10" t="s">
        <v>7</v>
      </c>
      <c r="G16" s="10" t="s">
        <v>8</v>
      </c>
      <c r="H16" s="10" t="s">
        <v>9</v>
      </c>
      <c r="I16" s="10" t="s">
        <v>10</v>
      </c>
      <c r="J16" s="10" t="s">
        <v>11</v>
      </c>
      <c r="K16" s="10" t="s">
        <v>12</v>
      </c>
      <c r="L16" s="10" t="s">
        <v>13</v>
      </c>
      <c r="M16" s="10" t="s">
        <v>14</v>
      </c>
      <c r="N16" s="10" t="s">
        <v>15</v>
      </c>
      <c r="O16" s="10" t="s">
        <v>16</v>
      </c>
      <c r="P16" s="10" t="s">
        <v>17</v>
      </c>
      <c r="Q16" s="10" t="s">
        <v>18</v>
      </c>
      <c r="R16" s="10" t="s">
        <v>19</v>
      </c>
      <c r="S16" s="10" t="s">
        <v>20</v>
      </c>
      <c r="T16" s="10" t="s">
        <v>21</v>
      </c>
      <c r="U16" s="10" t="s">
        <v>22</v>
      </c>
      <c r="V16" s="10" t="s">
        <v>48</v>
      </c>
      <c r="W16" s="10" t="s">
        <v>49</v>
      </c>
      <c r="X16" s="10" t="s">
        <v>92</v>
      </c>
      <c r="Y16" s="10" t="s">
        <v>93</v>
      </c>
      <c r="Z16" s="10" t="s">
        <v>122</v>
      </c>
      <c r="AA16" s="10" t="s">
        <v>123</v>
      </c>
      <c r="AB16" s="10" t="s">
        <v>167</v>
      </c>
      <c r="AC16" s="10" t="s">
        <v>171</v>
      </c>
      <c r="AD16" s="10" t="s">
        <v>173</v>
      </c>
      <c r="AE16" s="10" t="s">
        <v>174</v>
      </c>
      <c r="AF16" s="10" t="s">
        <v>175</v>
      </c>
      <c r="AG16" s="10" t="s">
        <v>176</v>
      </c>
      <c r="AH16" s="10" t="s">
        <v>177</v>
      </c>
      <c r="AI16" s="10" t="s">
        <v>178</v>
      </c>
      <c r="AJ16" s="10" t="s">
        <v>179</v>
      </c>
      <c r="AK16" s="10" t="s">
        <v>180</v>
      </c>
      <c r="AL16" s="10" t="s">
        <v>238</v>
      </c>
      <c r="AM16" s="10" t="s">
        <v>255</v>
      </c>
      <c r="AN16" s="10" t="s">
        <v>320</v>
      </c>
      <c r="AO16" s="10" t="s">
        <v>433</v>
      </c>
      <c r="AP16" s="10" t="s">
        <v>466</v>
      </c>
      <c r="AQ16" s="10" t="s">
        <v>479</v>
      </c>
      <c r="AR16" s="10" t="s">
        <v>487</v>
      </c>
      <c r="AS16" s="10" t="s">
        <v>500</v>
      </c>
      <c r="AT16" s="10" t="s">
        <v>549</v>
      </c>
      <c r="AU16" s="10" t="s">
        <v>650</v>
      </c>
      <c r="AV16" s="10" t="s">
        <v>748</v>
      </c>
      <c r="AW16" s="10" t="s">
        <v>763</v>
      </c>
      <c r="AX16" s="10" t="s">
        <v>782</v>
      </c>
      <c r="AY16" s="10" t="str">
        <f>AY3</f>
        <v>2023 Q2</v>
      </c>
      <c r="AZ16" s="202"/>
      <c r="BA16" s="35"/>
    </row>
    <row r="17" spans="1:56" x14ac:dyDescent="0.35">
      <c r="A17" s="9" t="s">
        <v>558</v>
      </c>
      <c r="B17" s="15">
        <v>1033135</v>
      </c>
      <c r="C17" s="15">
        <v>1044607</v>
      </c>
      <c r="D17" s="15">
        <v>1058835</v>
      </c>
      <c r="E17" s="15">
        <v>1070776</v>
      </c>
      <c r="F17" s="15">
        <v>1083398</v>
      </c>
      <c r="G17" s="15">
        <v>1084223</v>
      </c>
      <c r="H17" s="15">
        <v>1092387</v>
      </c>
      <c r="I17" s="15">
        <v>1112082</v>
      </c>
      <c r="J17" s="15">
        <v>1126121</v>
      </c>
      <c r="K17" s="15">
        <v>1141192</v>
      </c>
      <c r="L17" s="15">
        <v>1160626</v>
      </c>
      <c r="M17" s="15">
        <v>1189212</v>
      </c>
      <c r="N17" s="15">
        <v>1212735</v>
      </c>
      <c r="O17" s="15">
        <v>1224052</v>
      </c>
      <c r="P17" s="15">
        <v>1238646</v>
      </c>
      <c r="Q17" s="15">
        <v>1258758</v>
      </c>
      <c r="R17" s="15">
        <v>1270901</v>
      </c>
      <c r="S17" s="15">
        <v>1281327</v>
      </c>
      <c r="T17" s="15">
        <v>1294460</v>
      </c>
      <c r="U17" s="15">
        <v>1309347</v>
      </c>
      <c r="V17" s="15">
        <v>1321106</v>
      </c>
      <c r="W17" s="15">
        <v>1330807</v>
      </c>
      <c r="X17" s="15">
        <v>1342623</v>
      </c>
      <c r="Y17" s="15">
        <v>1360204</v>
      </c>
      <c r="Z17" s="15">
        <v>1372798</v>
      </c>
      <c r="AA17" s="15">
        <v>1379014</v>
      </c>
      <c r="AB17" s="15">
        <v>1390761</v>
      </c>
      <c r="AC17" s="15">
        <v>1398798</v>
      </c>
      <c r="AD17" s="15">
        <v>1411017</v>
      </c>
      <c r="AE17" s="15">
        <v>1413261</v>
      </c>
      <c r="AF17" s="15">
        <v>1419069</v>
      </c>
      <c r="AG17" s="15">
        <v>1430160</v>
      </c>
      <c r="AH17" s="15">
        <v>1440573</v>
      </c>
      <c r="AI17" s="15">
        <v>1445435</v>
      </c>
      <c r="AJ17" s="15">
        <v>1454925</v>
      </c>
      <c r="AK17" s="15">
        <v>1462549</v>
      </c>
      <c r="AL17" s="15">
        <v>1476966</v>
      </c>
      <c r="AM17" s="15">
        <v>1494431</v>
      </c>
      <c r="AN17" s="15">
        <v>1507078</v>
      </c>
      <c r="AO17" s="15">
        <v>1516473</v>
      </c>
      <c r="AP17" s="15">
        <v>1541907</v>
      </c>
      <c r="AQ17" s="15">
        <v>1554993</v>
      </c>
      <c r="AR17" s="15">
        <v>1566303</v>
      </c>
      <c r="AS17" s="15">
        <v>1576997</v>
      </c>
      <c r="AT17" s="15">
        <v>1587169</v>
      </c>
      <c r="AU17" s="15">
        <v>1595096</v>
      </c>
      <c r="AV17" s="15">
        <v>1601926</v>
      </c>
      <c r="AW17" s="15">
        <v>1611509</v>
      </c>
      <c r="AX17" s="15">
        <v>1617844</v>
      </c>
      <c r="AY17" s="15">
        <v>1622165</v>
      </c>
      <c r="AZ17" s="35"/>
      <c r="BA17" s="35"/>
    </row>
    <row r="18" spans="1:56" x14ac:dyDescent="0.35">
      <c r="A18" s="9" t="s">
        <v>801</v>
      </c>
      <c r="B18" s="15"/>
      <c r="C18" s="15"/>
      <c r="D18" s="15"/>
      <c r="E18" s="15"/>
      <c r="F18" s="15"/>
      <c r="G18" s="15"/>
      <c r="H18" s="15"/>
      <c r="I18" s="15"/>
      <c r="J18" s="15"/>
      <c r="K18" s="15"/>
      <c r="L18" s="15"/>
      <c r="M18" s="15"/>
      <c r="N18" s="15"/>
      <c r="O18" s="15"/>
      <c r="P18" s="15"/>
      <c r="Q18" s="15"/>
      <c r="R18" s="15"/>
      <c r="S18" s="15"/>
      <c r="T18" s="15"/>
      <c r="U18" s="15"/>
      <c r="V18" s="15"/>
      <c r="W18" s="15"/>
      <c r="X18" s="15">
        <v>1798518</v>
      </c>
      <c r="Y18" s="15">
        <v>1804196</v>
      </c>
      <c r="Z18" s="15">
        <v>1806842</v>
      </c>
      <c r="AA18" s="15">
        <v>1797145</v>
      </c>
      <c r="AB18" s="15">
        <v>1788938</v>
      </c>
      <c r="AC18" s="15">
        <v>2261136</v>
      </c>
      <c r="AD18" s="15">
        <v>2260601</v>
      </c>
      <c r="AE18" s="15">
        <v>2250735</v>
      </c>
      <c r="AF18" s="15">
        <v>2247688</v>
      </c>
      <c r="AG18" s="15">
        <v>2247375</v>
      </c>
      <c r="AH18" s="15">
        <v>2237202.7547490746</v>
      </c>
      <c r="AI18" s="15">
        <v>2224921</v>
      </c>
      <c r="AJ18" s="15">
        <v>2221035</v>
      </c>
      <c r="AK18" s="15">
        <v>2218622</v>
      </c>
      <c r="AL18" s="15">
        <v>2215551.9999999995</v>
      </c>
      <c r="AM18" s="15">
        <v>2215092.8850090303</v>
      </c>
      <c r="AN18" s="15">
        <v>2213318.8850090303</v>
      </c>
      <c r="AO18" s="15">
        <v>2211940</v>
      </c>
      <c r="AP18" s="15">
        <v>2210830</v>
      </c>
      <c r="AQ18" s="15">
        <v>2202851.42</v>
      </c>
      <c r="AR18" s="217">
        <v>2200748.5699999998</v>
      </c>
      <c r="AS18" s="217">
        <v>2190027.5700000003</v>
      </c>
      <c r="AT18" s="217">
        <v>2172731.5700000003</v>
      </c>
      <c r="AU18" s="217">
        <v>2164275.42</v>
      </c>
      <c r="AV18" s="217">
        <v>2154486</v>
      </c>
      <c r="AW18" s="217">
        <v>2143447.4300000002</v>
      </c>
      <c r="AX18" s="217">
        <v>2400010</v>
      </c>
      <c r="AY18" s="217">
        <v>2381407</v>
      </c>
      <c r="AZ18" s="35"/>
      <c r="BA18" s="35"/>
      <c r="BC18" s="214"/>
      <c r="BD18" s="214"/>
    </row>
    <row r="19" spans="1:56" x14ac:dyDescent="0.35">
      <c r="A19" s="9" t="s">
        <v>802</v>
      </c>
      <c r="B19" s="15"/>
      <c r="C19" s="15"/>
      <c r="D19" s="15"/>
      <c r="E19" s="15"/>
      <c r="F19" s="15"/>
      <c r="G19" s="15"/>
      <c r="H19" s="15"/>
      <c r="I19" s="15"/>
      <c r="J19" s="15"/>
      <c r="K19" s="15"/>
      <c r="L19" s="15"/>
      <c r="M19" s="15"/>
      <c r="N19" s="15"/>
      <c r="O19" s="15">
        <v>1470624</v>
      </c>
      <c r="P19" s="15">
        <v>1476240</v>
      </c>
      <c r="Q19" s="15">
        <v>1476342</v>
      </c>
      <c r="R19" s="15">
        <v>1458051</v>
      </c>
      <c r="S19" s="15">
        <v>1454322</v>
      </c>
      <c r="T19" s="15">
        <v>1451574</v>
      </c>
      <c r="U19" s="15">
        <v>1443916</v>
      </c>
      <c r="V19" s="15">
        <v>1448793</v>
      </c>
      <c r="W19" s="15">
        <v>1448623</v>
      </c>
      <c r="X19" s="15">
        <v>1451671</v>
      </c>
      <c r="Y19" s="15">
        <v>1464439</v>
      </c>
      <c r="Z19" s="15">
        <v>1469787</v>
      </c>
      <c r="AA19" s="15">
        <v>1464470</v>
      </c>
      <c r="AB19" s="15">
        <v>1466421</v>
      </c>
      <c r="AC19" s="15">
        <v>1457660</v>
      </c>
      <c r="AD19" s="15">
        <v>1460652</v>
      </c>
      <c r="AE19" s="15">
        <v>1455662</v>
      </c>
      <c r="AF19" s="15">
        <v>1453014</v>
      </c>
      <c r="AG19" s="15">
        <v>1452399</v>
      </c>
      <c r="AH19" s="15">
        <v>1447087</v>
      </c>
      <c r="AI19" s="15">
        <v>1433821</v>
      </c>
      <c r="AJ19" s="15">
        <v>1422162</v>
      </c>
      <c r="AK19" s="15">
        <v>1401320</v>
      </c>
      <c r="AL19" s="15">
        <v>1403404.7307117381</v>
      </c>
      <c r="AM19" s="15">
        <v>1394380.6157207689</v>
      </c>
      <c r="AN19" s="15">
        <v>1368627.6157207689</v>
      </c>
      <c r="AO19" s="15">
        <v>1351715</v>
      </c>
      <c r="AP19" s="15">
        <v>1348092</v>
      </c>
      <c r="AQ19" s="15">
        <v>1329409</v>
      </c>
      <c r="AR19" s="217">
        <v>1311532</v>
      </c>
      <c r="AS19" s="217">
        <v>1293971.3799999999</v>
      </c>
      <c r="AT19" s="217">
        <v>1271890.3799999999</v>
      </c>
      <c r="AU19" s="217">
        <v>1257278</v>
      </c>
      <c r="AV19" s="217">
        <v>1237853</v>
      </c>
      <c r="AW19" s="217">
        <v>1222437.0729999999</v>
      </c>
      <c r="AX19" s="217">
        <v>1228979</v>
      </c>
      <c r="AY19" s="217">
        <v>1227892</v>
      </c>
      <c r="AZ19" s="35"/>
      <c r="BA19" s="35"/>
      <c r="BC19" s="214"/>
      <c r="BD19" s="214"/>
    </row>
    <row r="20" spans="1:56" x14ac:dyDescent="0.35">
      <c r="A20" s="9" t="s">
        <v>67</v>
      </c>
      <c r="B20" s="15">
        <v>5412551</v>
      </c>
      <c r="C20" s="15">
        <v>5377188</v>
      </c>
      <c r="D20" s="15">
        <v>5473757</v>
      </c>
      <c r="E20" s="15">
        <v>5499790</v>
      </c>
      <c r="F20" s="15">
        <v>5607667</v>
      </c>
      <c r="G20" s="15">
        <v>5584665</v>
      </c>
      <c r="H20" s="15">
        <v>5634654</v>
      </c>
      <c r="I20" s="15">
        <v>5568239</v>
      </c>
      <c r="J20" s="15">
        <v>5667634</v>
      </c>
      <c r="K20" s="15">
        <v>5678815</v>
      </c>
      <c r="L20" s="15">
        <v>5749650</v>
      </c>
      <c r="M20" s="15">
        <v>5771071</v>
      </c>
      <c r="N20" s="15">
        <v>5752739</v>
      </c>
      <c r="O20" s="15">
        <v>5767729</v>
      </c>
      <c r="P20" s="15">
        <v>5789463</v>
      </c>
      <c r="Q20" s="15">
        <v>5820829</v>
      </c>
      <c r="R20" s="49">
        <v>5770638</v>
      </c>
      <c r="S20" s="49">
        <v>5732469</v>
      </c>
      <c r="T20" s="49">
        <v>5763977</v>
      </c>
      <c r="U20" s="49">
        <v>5765765</v>
      </c>
      <c r="V20" s="49">
        <v>5736259</v>
      </c>
      <c r="W20" s="49">
        <v>5758951</v>
      </c>
      <c r="X20" s="15">
        <v>5880330</v>
      </c>
      <c r="Y20" s="15">
        <v>5892448</v>
      </c>
      <c r="Z20" s="15">
        <v>5881728</v>
      </c>
      <c r="AA20" s="15">
        <v>5900782</v>
      </c>
      <c r="AB20" s="15">
        <v>5971752</v>
      </c>
      <c r="AC20" s="15">
        <v>6020694</v>
      </c>
      <c r="AD20" s="15">
        <v>6056957</v>
      </c>
      <c r="AE20" s="15">
        <v>6120535</v>
      </c>
      <c r="AF20" s="15">
        <v>6238772</v>
      </c>
      <c r="AG20" s="15">
        <v>6282346</v>
      </c>
      <c r="AH20" s="15">
        <v>6329068</v>
      </c>
      <c r="AI20" s="15">
        <v>6418948</v>
      </c>
      <c r="AJ20" s="15">
        <v>6545636</v>
      </c>
      <c r="AK20" s="15">
        <v>6669317</v>
      </c>
      <c r="AL20" s="15">
        <v>6737414</v>
      </c>
      <c r="AM20" s="15">
        <v>6738457</v>
      </c>
      <c r="AN20" s="15">
        <v>6964436</v>
      </c>
      <c r="AO20" s="15">
        <v>7139486</v>
      </c>
      <c r="AP20" s="15">
        <v>7180831</v>
      </c>
      <c r="AQ20" s="15">
        <v>7365441</v>
      </c>
      <c r="AR20" s="217">
        <v>7638611</v>
      </c>
      <c r="AS20" s="217">
        <v>7899776</v>
      </c>
      <c r="AT20" s="217">
        <v>8108534</v>
      </c>
      <c r="AU20" s="217">
        <v>8346564</v>
      </c>
      <c r="AV20" s="217">
        <v>8617558</v>
      </c>
      <c r="AW20" s="217">
        <v>8885165</v>
      </c>
      <c r="AX20" s="217">
        <v>9057782</v>
      </c>
      <c r="AY20" s="217">
        <v>9292295</v>
      </c>
      <c r="AZ20" s="35"/>
      <c r="BA20" s="35"/>
      <c r="BC20" s="214"/>
      <c r="BD20" s="214"/>
    </row>
    <row r="21" spans="1:56" x14ac:dyDescent="0.35">
      <c r="A21" s="9" t="s">
        <v>61</v>
      </c>
      <c r="B21" s="15"/>
      <c r="C21" s="15"/>
      <c r="D21" s="15"/>
      <c r="E21" s="15"/>
      <c r="F21" s="15"/>
      <c r="G21" s="15"/>
      <c r="H21" s="15"/>
      <c r="I21" s="15"/>
      <c r="J21" s="15"/>
      <c r="K21" s="15">
        <v>339634</v>
      </c>
      <c r="L21" s="15">
        <v>355854</v>
      </c>
      <c r="M21" s="15">
        <v>390439</v>
      </c>
      <c r="N21" s="8">
        <v>397038</v>
      </c>
      <c r="O21" s="8">
        <v>416039</v>
      </c>
      <c r="P21" s="8">
        <v>438866</v>
      </c>
      <c r="Q21" s="8">
        <v>457493</v>
      </c>
      <c r="R21" s="50">
        <v>480107</v>
      </c>
      <c r="S21" s="50">
        <v>503647</v>
      </c>
      <c r="T21" s="50">
        <v>530892</v>
      </c>
      <c r="U21" s="50">
        <v>554070</v>
      </c>
      <c r="V21" s="50">
        <v>575376</v>
      </c>
      <c r="W21" s="50">
        <v>606683</v>
      </c>
      <c r="X21" s="15">
        <v>647894</v>
      </c>
      <c r="Y21" s="15">
        <v>670389</v>
      </c>
      <c r="Z21" s="15">
        <v>707598</v>
      </c>
      <c r="AA21" s="15">
        <v>746803</v>
      </c>
      <c r="AB21" s="15">
        <v>788953</v>
      </c>
      <c r="AC21" s="15">
        <v>828780</v>
      </c>
      <c r="AD21" s="15">
        <v>881540</v>
      </c>
      <c r="AE21" s="15">
        <v>930806</v>
      </c>
      <c r="AF21" s="15">
        <v>974719</v>
      </c>
      <c r="AG21" s="15">
        <v>1012434</v>
      </c>
      <c r="AH21" s="15">
        <v>1059281</v>
      </c>
      <c r="AI21" s="15">
        <v>1112082</v>
      </c>
      <c r="AJ21" s="15">
        <v>1154738</v>
      </c>
      <c r="AK21" s="15">
        <v>1206513</v>
      </c>
      <c r="AL21" s="15">
        <v>1295598</v>
      </c>
      <c r="AM21" s="15">
        <v>1353232</v>
      </c>
      <c r="AN21" s="15">
        <v>1458224</v>
      </c>
      <c r="AO21" s="15">
        <v>1574788</v>
      </c>
      <c r="AP21" s="15">
        <v>1630749</v>
      </c>
      <c r="AQ21" s="15">
        <v>1792432</v>
      </c>
      <c r="AR21" s="217">
        <v>1990167</v>
      </c>
      <c r="AS21" s="217">
        <v>2176011</v>
      </c>
      <c r="AT21" s="217">
        <v>2350336</v>
      </c>
      <c r="AU21" s="217">
        <v>2492123</v>
      </c>
      <c r="AV21" s="217">
        <v>2657185</v>
      </c>
      <c r="AW21" s="217">
        <v>2852565</v>
      </c>
      <c r="AX21" s="217">
        <v>3056326</v>
      </c>
      <c r="AY21" s="217">
        <v>3249528</v>
      </c>
      <c r="AZ21" s="35"/>
      <c r="BA21" s="35"/>
      <c r="BC21" s="18"/>
    </row>
    <row r="22" spans="1:56" x14ac:dyDescent="0.35">
      <c r="A22" s="9" t="s">
        <v>62</v>
      </c>
      <c r="B22" s="15">
        <v>591368</v>
      </c>
      <c r="C22" s="15">
        <v>583755</v>
      </c>
      <c r="D22" s="15">
        <v>593208</v>
      </c>
      <c r="E22" s="15">
        <v>593438</v>
      </c>
      <c r="F22" s="15">
        <v>583031</v>
      </c>
      <c r="G22" s="15">
        <v>569934</v>
      </c>
      <c r="H22" s="15">
        <v>566133</v>
      </c>
      <c r="I22" s="15">
        <v>554563</v>
      </c>
      <c r="J22" s="15">
        <v>542464</v>
      </c>
      <c r="K22" s="15">
        <v>524039</v>
      </c>
      <c r="L22" s="15">
        <v>514364</v>
      </c>
      <c r="M22" s="15">
        <v>499840</v>
      </c>
      <c r="N22" s="15">
        <v>488979</v>
      </c>
      <c r="O22" s="15">
        <v>470823</v>
      </c>
      <c r="P22" s="15">
        <v>462467</v>
      </c>
      <c r="Q22" s="15">
        <v>450716</v>
      </c>
      <c r="R22" s="49">
        <v>435192</v>
      </c>
      <c r="S22" s="49">
        <v>414605</v>
      </c>
      <c r="T22" s="49">
        <v>409801</v>
      </c>
      <c r="U22" s="49">
        <v>390241</v>
      </c>
      <c r="V22" s="49">
        <v>368603</v>
      </c>
      <c r="W22" s="49">
        <v>350077</v>
      </c>
      <c r="X22" s="15">
        <v>360851</v>
      </c>
      <c r="Y22" s="15">
        <v>346943</v>
      </c>
      <c r="Z22" s="15">
        <v>339285</v>
      </c>
      <c r="AA22" s="15">
        <v>307732</v>
      </c>
      <c r="AB22" s="15">
        <v>301493</v>
      </c>
      <c r="AC22" s="15">
        <v>293042</v>
      </c>
      <c r="AD22" s="15">
        <v>297223</v>
      </c>
      <c r="AE22" s="15">
        <v>296984</v>
      </c>
      <c r="AF22" s="15">
        <v>298976</v>
      </c>
      <c r="AG22" s="15">
        <v>298419</v>
      </c>
      <c r="AH22" s="15">
        <v>302373</v>
      </c>
      <c r="AI22" s="15">
        <v>303836</v>
      </c>
      <c r="AJ22" s="15">
        <v>306633</v>
      </c>
      <c r="AK22" s="15">
        <v>302495</v>
      </c>
      <c r="AL22" s="15">
        <v>320563</v>
      </c>
      <c r="AM22" s="15">
        <v>317975</v>
      </c>
      <c r="AN22" s="15">
        <v>323530</v>
      </c>
      <c r="AO22" s="15">
        <v>330689</v>
      </c>
      <c r="AP22" s="15">
        <v>333078</v>
      </c>
      <c r="AQ22" s="15">
        <v>340962</v>
      </c>
      <c r="AR22" s="217">
        <v>348396</v>
      </c>
      <c r="AS22" s="217">
        <v>349900</v>
      </c>
      <c r="AT22" s="217">
        <v>377913</v>
      </c>
      <c r="AU22" s="217">
        <v>380201</v>
      </c>
      <c r="AV22" s="217">
        <v>378608</v>
      </c>
      <c r="AW22" s="217">
        <v>380470</v>
      </c>
      <c r="AX22" s="217">
        <v>383919</v>
      </c>
      <c r="AY22" s="217">
        <v>382797</v>
      </c>
      <c r="AZ22" s="35"/>
      <c r="BA22" s="35"/>
    </row>
    <row r="23" spans="1:56" x14ac:dyDescent="0.35">
      <c r="A23" s="9" t="s">
        <v>68</v>
      </c>
      <c r="B23" s="15">
        <v>4821183</v>
      </c>
      <c r="C23" s="15">
        <v>4793433</v>
      </c>
      <c r="D23" s="15">
        <v>4880549</v>
      </c>
      <c r="E23" s="15">
        <v>4906352</v>
      </c>
      <c r="F23" s="15">
        <v>5024636</v>
      </c>
      <c r="G23" s="15">
        <v>5014731</v>
      </c>
      <c r="H23" s="15">
        <v>5068521</v>
      </c>
      <c r="I23" s="15">
        <v>5013676</v>
      </c>
      <c r="J23" s="15">
        <v>5125170</v>
      </c>
      <c r="K23" s="15">
        <v>4815142</v>
      </c>
      <c r="L23" s="15">
        <v>4879432</v>
      </c>
      <c r="M23" s="15">
        <v>4880792</v>
      </c>
      <c r="N23" s="15">
        <v>4866722</v>
      </c>
      <c r="O23" s="15">
        <v>4880867</v>
      </c>
      <c r="P23" s="15">
        <v>4888130</v>
      </c>
      <c r="Q23" s="15">
        <v>4912620</v>
      </c>
      <c r="R23" s="49">
        <v>4855339</v>
      </c>
      <c r="S23" s="49">
        <v>4814217</v>
      </c>
      <c r="T23" s="49">
        <v>4823284</v>
      </c>
      <c r="U23" s="49">
        <v>4821454</v>
      </c>
      <c r="V23" s="49">
        <v>4792280</v>
      </c>
      <c r="W23" s="49">
        <v>4802191</v>
      </c>
      <c r="X23" s="15">
        <v>4871585</v>
      </c>
      <c r="Y23" s="15">
        <v>4875116</v>
      </c>
      <c r="Z23" s="15">
        <v>4834845</v>
      </c>
      <c r="AA23" s="15">
        <v>4846247</v>
      </c>
      <c r="AB23" s="15">
        <v>4881306</v>
      </c>
      <c r="AC23" s="15">
        <v>4898872</v>
      </c>
      <c r="AD23" s="15">
        <v>4878194</v>
      </c>
      <c r="AE23" s="15">
        <v>4892745</v>
      </c>
      <c r="AF23" s="15">
        <v>4965077</v>
      </c>
      <c r="AG23" s="15">
        <v>4971493</v>
      </c>
      <c r="AH23" s="15">
        <v>4967414</v>
      </c>
      <c r="AI23" s="15">
        <v>5003030</v>
      </c>
      <c r="AJ23" s="15">
        <v>5084265</v>
      </c>
      <c r="AK23" s="15">
        <v>5160309</v>
      </c>
      <c r="AL23" s="15">
        <v>5121253</v>
      </c>
      <c r="AM23" s="15">
        <v>5067250</v>
      </c>
      <c r="AN23" s="15">
        <v>5182682</v>
      </c>
      <c r="AO23" s="15">
        <v>5234009</v>
      </c>
      <c r="AP23" s="15">
        <v>5217004</v>
      </c>
      <c r="AQ23" s="15">
        <v>5232047</v>
      </c>
      <c r="AR23" s="217">
        <v>5300048</v>
      </c>
      <c r="AS23" s="217">
        <v>5373865</v>
      </c>
      <c r="AT23" s="217">
        <v>5380285</v>
      </c>
      <c r="AU23" s="217">
        <v>5474240</v>
      </c>
      <c r="AV23" s="217">
        <v>5581765</v>
      </c>
      <c r="AW23" s="217">
        <v>5652130</v>
      </c>
      <c r="AX23" s="217">
        <v>5617537</v>
      </c>
      <c r="AY23" s="217">
        <v>5659970</v>
      </c>
      <c r="AZ23" s="35"/>
      <c r="BA23" s="35"/>
      <c r="BC23" s="18"/>
    </row>
    <row r="24" spans="1:56" x14ac:dyDescent="0.35">
      <c r="A24" s="1" t="s">
        <v>790</v>
      </c>
      <c r="B24" s="16"/>
      <c r="C24" s="16"/>
      <c r="D24" s="16"/>
      <c r="E24" s="16"/>
      <c r="F24" s="16"/>
      <c r="G24" s="16"/>
      <c r="H24" s="16"/>
      <c r="I24" s="16"/>
      <c r="J24" s="16"/>
      <c r="K24" s="16"/>
      <c r="L24" s="16"/>
      <c r="M24" s="16"/>
      <c r="N24" s="16"/>
      <c r="O24" s="16"/>
      <c r="P24" s="16"/>
      <c r="Q24" s="16"/>
      <c r="R24" s="16"/>
      <c r="S24" s="16"/>
      <c r="T24" s="16"/>
      <c r="U24" s="16"/>
      <c r="V24" s="16"/>
      <c r="W24" s="16"/>
    </row>
    <row r="25" spans="1:56" x14ac:dyDescent="0.35">
      <c r="A25" s="1" t="s">
        <v>316</v>
      </c>
      <c r="B25" s="16"/>
      <c r="C25" s="16"/>
      <c r="D25" s="16"/>
      <c r="E25" s="16"/>
      <c r="F25" s="16"/>
      <c r="G25" s="16"/>
      <c r="H25" s="16"/>
      <c r="I25" s="16"/>
      <c r="J25" s="16"/>
      <c r="K25" s="16"/>
      <c r="L25" s="16"/>
      <c r="M25" s="16"/>
      <c r="N25" s="16"/>
      <c r="O25" s="16"/>
      <c r="P25" s="16"/>
      <c r="Q25" s="16"/>
      <c r="R25" s="16"/>
      <c r="S25" s="16"/>
      <c r="T25" s="16"/>
      <c r="U25" s="16"/>
      <c r="V25" s="16"/>
      <c r="W25" s="16"/>
    </row>
    <row r="26" spans="1:56" x14ac:dyDescent="0.35">
      <c r="A26" s="1" t="s">
        <v>317</v>
      </c>
      <c r="B26" s="16"/>
      <c r="C26" s="16"/>
      <c r="D26" s="16"/>
      <c r="E26" s="16"/>
      <c r="F26" s="16"/>
      <c r="G26" s="16"/>
      <c r="H26" s="16"/>
      <c r="I26" s="16"/>
      <c r="J26" s="16"/>
      <c r="K26" s="16"/>
      <c r="L26" s="16"/>
      <c r="M26" s="16"/>
      <c r="N26" s="16"/>
      <c r="O26" s="16"/>
      <c r="P26" s="16"/>
      <c r="Q26" s="16"/>
      <c r="R26" s="16"/>
      <c r="S26" s="16"/>
      <c r="T26" s="16"/>
      <c r="U26" s="16"/>
      <c r="V26" s="16"/>
      <c r="W26" s="16"/>
    </row>
    <row r="27" spans="1:56" x14ac:dyDescent="0.35">
      <c r="B27" s="16"/>
      <c r="C27" s="16"/>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row>
    <row r="28" spans="1:56" x14ac:dyDescent="0.35">
      <c r="A28" s="1" t="s">
        <v>50</v>
      </c>
      <c r="B28" s="16"/>
      <c r="C28" s="16"/>
      <c r="D28" s="16"/>
      <c r="E28" s="16"/>
      <c r="F28" s="16"/>
      <c r="G28" s="16"/>
      <c r="H28" s="16"/>
      <c r="I28" s="16"/>
      <c r="J28" s="16"/>
      <c r="K28" s="16"/>
      <c r="L28" s="16"/>
      <c r="M28" s="16"/>
      <c r="N28" s="18"/>
      <c r="O28" s="18"/>
      <c r="P28" s="18"/>
      <c r="Q28" s="18"/>
      <c r="R28" s="18"/>
      <c r="S28" s="18"/>
      <c r="T28" s="18"/>
      <c r="U28" s="18"/>
      <c r="V28" s="18"/>
      <c r="W28" s="18"/>
      <c r="X28" s="18"/>
      <c r="Y28" s="18"/>
      <c r="Z28" s="18"/>
      <c r="AA28" s="18"/>
      <c r="AB28" s="18"/>
      <c r="AC28" s="18"/>
      <c r="AD28" s="18"/>
    </row>
  </sheetData>
  <phoneticPr fontId="23" type="noConversion"/>
  <conditionalFormatting sqref="A3:AY9 A11:AY14 A16:AY23">
    <cfRule type="cellIs" dxfId="27" priority="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dimension ref="B2:C64"/>
  <sheetViews>
    <sheetView showGridLines="0" zoomScale="80" zoomScaleNormal="80" workbookViewId="0">
      <selection activeCell="B2" sqref="B2"/>
    </sheetView>
  </sheetViews>
  <sheetFormatPr defaultRowHeight="14.5" x14ac:dyDescent="0.35"/>
  <cols>
    <col min="2" max="2" width="39.54296875" style="216" customWidth="1"/>
    <col min="3" max="3" width="78.7265625" style="141" customWidth="1"/>
  </cols>
  <sheetData>
    <row r="2" spans="2:3" ht="17" x14ac:dyDescent="0.4">
      <c r="B2" s="135" t="s">
        <v>274</v>
      </c>
      <c r="C2" s="136" t="s">
        <v>275</v>
      </c>
    </row>
    <row r="3" spans="2:3" ht="29" x14ac:dyDescent="0.35">
      <c r="B3" s="137" t="s">
        <v>276</v>
      </c>
      <c r="C3" s="139" t="s">
        <v>510</v>
      </c>
    </row>
    <row r="4" spans="2:3" ht="29" x14ac:dyDescent="0.35">
      <c r="B4" s="138" t="s">
        <v>96</v>
      </c>
      <c r="C4" s="140" t="s">
        <v>864</v>
      </c>
    </row>
    <row r="5" spans="2:3" x14ac:dyDescent="0.35">
      <c r="B5" s="138" t="s">
        <v>796</v>
      </c>
      <c r="C5" s="205" t="s">
        <v>797</v>
      </c>
    </row>
    <row r="6" spans="2:3" ht="163.5" customHeight="1" x14ac:dyDescent="0.35">
      <c r="B6" s="137" t="s">
        <v>277</v>
      </c>
      <c r="C6" s="139" t="s">
        <v>865</v>
      </c>
    </row>
    <row r="7" spans="2:3" ht="29" x14ac:dyDescent="0.35">
      <c r="B7" s="137" t="s">
        <v>511</v>
      </c>
      <c r="C7" s="139" t="s">
        <v>512</v>
      </c>
    </row>
    <row r="8" spans="2:3" ht="103.5" customHeight="1" x14ac:dyDescent="0.35">
      <c r="B8" s="137" t="s">
        <v>798</v>
      </c>
      <c r="C8" s="139" t="s">
        <v>866</v>
      </c>
    </row>
    <row r="9" spans="2:3" x14ac:dyDescent="0.35">
      <c r="B9" s="137" t="s">
        <v>799</v>
      </c>
      <c r="C9" s="139" t="s">
        <v>800</v>
      </c>
    </row>
    <row r="10" spans="2:3" ht="72.5" x14ac:dyDescent="0.35">
      <c r="B10" s="137" t="s">
        <v>87</v>
      </c>
      <c r="C10" s="139" t="s">
        <v>280</v>
      </c>
    </row>
    <row r="11" spans="2:3" ht="72.5" x14ac:dyDescent="0.35">
      <c r="B11" s="137" t="s">
        <v>867</v>
      </c>
      <c r="C11" s="139" t="s">
        <v>280</v>
      </c>
    </row>
    <row r="12" spans="2:3" x14ac:dyDescent="0.35">
      <c r="B12" s="137" t="s">
        <v>868</v>
      </c>
      <c r="C12" s="139" t="s">
        <v>869</v>
      </c>
    </row>
    <row r="13" spans="2:3" ht="43.5" x14ac:dyDescent="0.35">
      <c r="B13" s="137" t="s">
        <v>163</v>
      </c>
      <c r="C13" s="139" t="s">
        <v>870</v>
      </c>
    </row>
    <row r="14" spans="2:3" ht="58" x14ac:dyDescent="0.35">
      <c r="B14" s="137" t="s">
        <v>158</v>
      </c>
      <c r="C14" s="139" t="s">
        <v>278</v>
      </c>
    </row>
    <row r="15" spans="2:3" ht="87" x14ac:dyDescent="0.35">
      <c r="B15" s="137" t="s">
        <v>162</v>
      </c>
      <c r="C15" s="139" t="s">
        <v>279</v>
      </c>
    </row>
    <row r="16" spans="2:3" ht="43.5" x14ac:dyDescent="0.35">
      <c r="B16" s="137" t="s">
        <v>283</v>
      </c>
      <c r="C16" s="139" t="s">
        <v>871</v>
      </c>
    </row>
    <row r="17" spans="2:3" ht="87" x14ac:dyDescent="0.35">
      <c r="B17" s="137" t="s">
        <v>281</v>
      </c>
      <c r="C17" s="139" t="s">
        <v>282</v>
      </c>
    </row>
    <row r="18" spans="2:3" x14ac:dyDescent="0.35">
      <c r="B18" s="137" t="s">
        <v>513</v>
      </c>
      <c r="C18" s="139" t="s">
        <v>518</v>
      </c>
    </row>
    <row r="19" spans="2:3" ht="29" x14ac:dyDescent="0.35">
      <c r="B19" s="137" t="s">
        <v>514</v>
      </c>
      <c r="C19" s="139" t="s">
        <v>519</v>
      </c>
    </row>
    <row r="20" spans="2:3" x14ac:dyDescent="0.35">
      <c r="B20" s="137" t="s">
        <v>515</v>
      </c>
      <c r="C20" s="139" t="s">
        <v>517</v>
      </c>
    </row>
    <row r="21" spans="2:3" ht="29" x14ac:dyDescent="0.35">
      <c r="B21" s="137" t="s">
        <v>516</v>
      </c>
      <c r="C21" s="139" t="s">
        <v>632</v>
      </c>
    </row>
    <row r="22" spans="2:3" ht="29" x14ac:dyDescent="0.35">
      <c r="B22" s="137" t="s">
        <v>143</v>
      </c>
      <c r="C22" s="139" t="s">
        <v>509</v>
      </c>
    </row>
    <row r="23" spans="2:3" ht="29" x14ac:dyDescent="0.35">
      <c r="B23" s="137" t="s">
        <v>284</v>
      </c>
      <c r="C23" s="139" t="s">
        <v>285</v>
      </c>
    </row>
    <row r="24" spans="2:3" ht="29" x14ac:dyDescent="0.35">
      <c r="B24" s="137" t="s">
        <v>148</v>
      </c>
      <c r="C24" s="139" t="s">
        <v>286</v>
      </c>
    </row>
    <row r="25" spans="2:3" ht="29" x14ac:dyDescent="0.35">
      <c r="B25" s="137" t="s">
        <v>151</v>
      </c>
      <c r="C25" s="139" t="s">
        <v>287</v>
      </c>
    </row>
    <row r="26" spans="2:3" ht="29" x14ac:dyDescent="0.35">
      <c r="B26" s="137" t="s">
        <v>149</v>
      </c>
      <c r="C26" s="139" t="s">
        <v>315</v>
      </c>
    </row>
    <row r="27" spans="2:3" ht="101.5" x14ac:dyDescent="0.35">
      <c r="B27" s="137" t="s">
        <v>633</v>
      </c>
      <c r="C27" s="139" t="s">
        <v>634</v>
      </c>
    </row>
    <row r="28" spans="2:3" ht="29" x14ac:dyDescent="0.35">
      <c r="B28" s="137" t="s">
        <v>635</v>
      </c>
      <c r="C28" s="139" t="s">
        <v>287</v>
      </c>
    </row>
    <row r="29" spans="2:3" ht="29" x14ac:dyDescent="0.35">
      <c r="B29" s="137" t="s">
        <v>636</v>
      </c>
      <c r="C29" s="139" t="s">
        <v>637</v>
      </c>
    </row>
    <row r="30" spans="2:3" ht="29" x14ac:dyDescent="0.35">
      <c r="B30" s="137" t="s">
        <v>638</v>
      </c>
      <c r="C30" s="139" t="s">
        <v>872</v>
      </c>
    </row>
    <row r="31" spans="2:3" ht="43.5" x14ac:dyDescent="0.35">
      <c r="B31" s="137" t="s">
        <v>639</v>
      </c>
      <c r="C31" s="139" t="s">
        <v>640</v>
      </c>
    </row>
    <row r="32" spans="2:3" ht="29" x14ac:dyDescent="0.35">
      <c r="B32" s="137" t="s">
        <v>520</v>
      </c>
      <c r="C32" s="139" t="s">
        <v>641</v>
      </c>
    </row>
    <row r="33" spans="2:3" ht="29" x14ac:dyDescent="0.35">
      <c r="B33" s="137" t="s">
        <v>521</v>
      </c>
      <c r="C33" s="139" t="s">
        <v>642</v>
      </c>
    </row>
    <row r="34" spans="2:3" ht="29" x14ac:dyDescent="0.35">
      <c r="B34" s="137" t="s">
        <v>288</v>
      </c>
      <c r="C34" s="139" t="s">
        <v>289</v>
      </c>
    </row>
    <row r="35" spans="2:3" ht="29" x14ac:dyDescent="0.35">
      <c r="B35" s="137" t="s">
        <v>290</v>
      </c>
      <c r="C35" s="139" t="s">
        <v>291</v>
      </c>
    </row>
    <row r="36" spans="2:3" ht="29" x14ac:dyDescent="0.35">
      <c r="B36" s="137" t="s">
        <v>292</v>
      </c>
      <c r="C36" s="139" t="s">
        <v>293</v>
      </c>
    </row>
    <row r="37" spans="2:3" ht="29" x14ac:dyDescent="0.35">
      <c r="B37" s="137" t="s">
        <v>294</v>
      </c>
      <c r="C37" s="139" t="s">
        <v>295</v>
      </c>
    </row>
    <row r="38" spans="2:3" ht="29" x14ac:dyDescent="0.35">
      <c r="B38" s="137" t="s">
        <v>296</v>
      </c>
      <c r="C38" s="139" t="s">
        <v>297</v>
      </c>
    </row>
    <row r="39" spans="2:3" ht="29" x14ac:dyDescent="0.35">
      <c r="B39" s="137" t="s">
        <v>300</v>
      </c>
      <c r="C39" s="139" t="s">
        <v>301</v>
      </c>
    </row>
    <row r="40" spans="2:3" ht="29" x14ac:dyDescent="0.35">
      <c r="B40" s="137" t="s">
        <v>298</v>
      </c>
      <c r="C40" s="139" t="s">
        <v>299</v>
      </c>
    </row>
    <row r="41" spans="2:3" ht="29" x14ac:dyDescent="0.35">
      <c r="B41" s="137" t="s">
        <v>302</v>
      </c>
      <c r="C41" s="139" t="s">
        <v>303</v>
      </c>
    </row>
    <row r="42" spans="2:3" ht="29" x14ac:dyDescent="0.35">
      <c r="B42" s="137" t="s">
        <v>304</v>
      </c>
      <c r="C42" s="139" t="s">
        <v>305</v>
      </c>
    </row>
    <row r="43" spans="2:3" ht="29" x14ac:dyDescent="0.35">
      <c r="B43" s="137" t="s">
        <v>319</v>
      </c>
      <c r="C43" s="139" t="s">
        <v>306</v>
      </c>
    </row>
    <row r="44" spans="2:3" ht="29" x14ac:dyDescent="0.35">
      <c r="B44" s="137" t="s">
        <v>307</v>
      </c>
      <c r="C44" s="139" t="s">
        <v>308</v>
      </c>
    </row>
    <row r="45" spans="2:3" ht="29" x14ac:dyDescent="0.35">
      <c r="B45" s="137" t="s">
        <v>309</v>
      </c>
      <c r="C45" s="139" t="s">
        <v>310</v>
      </c>
    </row>
    <row r="46" spans="2:3" ht="29" x14ac:dyDescent="0.35">
      <c r="B46" s="137" t="s">
        <v>311</v>
      </c>
      <c r="C46" s="139" t="s">
        <v>312</v>
      </c>
    </row>
    <row r="47" spans="2:3" ht="43.5" x14ac:dyDescent="0.35">
      <c r="B47" s="137" t="s">
        <v>313</v>
      </c>
      <c r="C47" s="139" t="s">
        <v>314</v>
      </c>
    </row>
    <row r="48" spans="2:3" ht="43.5" x14ac:dyDescent="0.35">
      <c r="B48" s="137" t="s">
        <v>367</v>
      </c>
      <c r="C48" s="139" t="s">
        <v>393</v>
      </c>
    </row>
    <row r="49" spans="2:3" ht="58" x14ac:dyDescent="0.35">
      <c r="B49" s="137" t="s">
        <v>378</v>
      </c>
      <c r="C49" s="139" t="s">
        <v>394</v>
      </c>
    </row>
    <row r="50" spans="2:3" ht="58" x14ac:dyDescent="0.35">
      <c r="B50" s="137" t="s">
        <v>390</v>
      </c>
      <c r="C50" s="146" t="s">
        <v>395</v>
      </c>
    </row>
    <row r="51" spans="2:3" x14ac:dyDescent="0.35">
      <c r="B51" s="137" t="s">
        <v>401</v>
      </c>
      <c r="C51" s="146" t="s">
        <v>402</v>
      </c>
    </row>
    <row r="52" spans="2:3" ht="29" x14ac:dyDescent="0.35">
      <c r="B52" s="137" t="s">
        <v>403</v>
      </c>
      <c r="C52" s="146" t="s">
        <v>404</v>
      </c>
    </row>
    <row r="53" spans="2:3" x14ac:dyDescent="0.35">
      <c r="B53" s="137" t="s">
        <v>373</v>
      </c>
      <c r="C53" s="146" t="s">
        <v>405</v>
      </c>
    </row>
    <row r="54" spans="2:3" x14ac:dyDescent="0.35">
      <c r="B54" s="137" t="s">
        <v>406</v>
      </c>
      <c r="C54" s="146" t="s">
        <v>407</v>
      </c>
    </row>
    <row r="55" spans="2:3" x14ac:dyDescent="0.35">
      <c r="B55" s="137" t="s">
        <v>376</v>
      </c>
      <c r="C55" s="146" t="s">
        <v>408</v>
      </c>
    </row>
    <row r="56" spans="2:3" ht="29" x14ac:dyDescent="0.35">
      <c r="B56" s="137" t="s">
        <v>383</v>
      </c>
      <c r="C56" s="146" t="s">
        <v>409</v>
      </c>
    </row>
    <row r="57" spans="2:3" x14ac:dyDescent="0.35">
      <c r="B57" s="137" t="s">
        <v>375</v>
      </c>
      <c r="C57" s="146" t="s">
        <v>410</v>
      </c>
    </row>
    <row r="58" spans="2:3" ht="43.5" x14ac:dyDescent="0.35">
      <c r="B58" s="137" t="s">
        <v>411</v>
      </c>
      <c r="C58" s="146" t="s">
        <v>412</v>
      </c>
    </row>
    <row r="59" spans="2:3" x14ac:dyDescent="0.35">
      <c r="B59" s="137" t="s">
        <v>545</v>
      </c>
      <c r="C59" s="146" t="s">
        <v>413</v>
      </c>
    </row>
    <row r="60" spans="2:3" x14ac:dyDescent="0.35">
      <c r="B60" s="147"/>
      <c r="C60" s="148"/>
    </row>
    <row r="61" spans="2:3" x14ac:dyDescent="0.35">
      <c r="B61" s="147" t="s">
        <v>873</v>
      </c>
      <c r="C61" s="148"/>
    </row>
    <row r="62" spans="2:3" x14ac:dyDescent="0.35">
      <c r="B62" s="141"/>
    </row>
    <row r="63" spans="2:3" x14ac:dyDescent="0.35">
      <c r="B63" s="141"/>
    </row>
    <row r="64" spans="2:3" x14ac:dyDescent="0.35">
      <c r="B64" s="141"/>
    </row>
  </sheetData>
  <conditionalFormatting sqref="C33:C46">
    <cfRule type="duplicateValues" dxfId="3" priority="4"/>
  </conditionalFormatting>
  <conditionalFormatting sqref="C41:C46">
    <cfRule type="duplicateValues" dxfId="2" priority="3"/>
  </conditionalFormatting>
  <conditionalFormatting sqref="C47:C49">
    <cfRule type="duplicateValues" dxfId="1" priority="1"/>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I37"/>
  <sheetViews>
    <sheetView showGridLines="0" zoomScale="120" zoomScaleNormal="120" workbookViewId="0">
      <pane xSplit="1" topLeftCell="AT1" activePane="topRight" state="frozen"/>
      <selection pane="topRight"/>
    </sheetView>
  </sheetViews>
  <sheetFormatPr defaultColWidth="9.1796875" defaultRowHeight="15.5" x14ac:dyDescent="0.35"/>
  <cols>
    <col min="1" max="1" width="41.54296875" style="1" customWidth="1"/>
    <col min="2" max="24" width="14.54296875" style="1" hidden="1" customWidth="1"/>
    <col min="25" max="33" width="14.453125" style="1" hidden="1" customWidth="1"/>
    <col min="34" max="34" width="14.453125" style="1" customWidth="1"/>
    <col min="35" max="45" width="10.54296875" style="1" bestFit="1" customWidth="1"/>
    <col min="46" max="51" width="10.1796875" style="1" bestFit="1" customWidth="1"/>
    <col min="52" max="53" width="10.26953125" style="1" bestFit="1" customWidth="1"/>
    <col min="54" max="54" width="9.1796875" style="1"/>
    <col min="55" max="55" width="10" style="1" bestFit="1" customWidth="1"/>
    <col min="56" max="16384" width="9.1796875" style="1"/>
  </cols>
  <sheetData>
    <row r="1" spans="1:61" ht="18.5" x14ac:dyDescent="0.45">
      <c r="A1" s="22" t="s">
        <v>114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row>
    <row r="2" spans="1:61" x14ac:dyDescent="0.35">
      <c r="A2" s="25"/>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row>
    <row r="3" spans="1:61" x14ac:dyDescent="0.35">
      <c r="A3" s="7" t="s">
        <v>544</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48</v>
      </c>
      <c r="W3" s="12" t="s">
        <v>49</v>
      </c>
      <c r="X3" s="12" t="s">
        <v>92</v>
      </c>
      <c r="Y3" s="10" t="s">
        <v>93</v>
      </c>
      <c r="Z3" s="10" t="s">
        <v>122</v>
      </c>
      <c r="AA3" s="10" t="s">
        <v>123</v>
      </c>
      <c r="AB3" s="10" t="s">
        <v>167</v>
      </c>
      <c r="AC3" s="10" t="s">
        <v>171</v>
      </c>
      <c r="AD3" s="10" t="s">
        <v>173</v>
      </c>
      <c r="AE3" s="10" t="s">
        <v>174</v>
      </c>
      <c r="AF3" s="10" t="s">
        <v>175</v>
      </c>
      <c r="AG3" s="10" t="s">
        <v>176</v>
      </c>
      <c r="AH3" s="10" t="s">
        <v>177</v>
      </c>
      <c r="AI3" s="10" t="s">
        <v>178</v>
      </c>
      <c r="AJ3" s="10" t="s">
        <v>179</v>
      </c>
      <c r="AK3" s="10" t="s">
        <v>180</v>
      </c>
      <c r="AL3" s="10" t="s">
        <v>238</v>
      </c>
      <c r="AM3" s="10" t="s">
        <v>255</v>
      </c>
      <c r="AN3" s="10" t="s">
        <v>320</v>
      </c>
      <c r="AO3" s="10" t="s">
        <v>433</v>
      </c>
      <c r="AP3" s="10" t="s">
        <v>466</v>
      </c>
      <c r="AQ3" s="10" t="s">
        <v>479</v>
      </c>
      <c r="AR3" s="10" t="s">
        <v>487</v>
      </c>
      <c r="AS3" s="10" t="s">
        <v>500</v>
      </c>
      <c r="AT3" s="10" t="s">
        <v>549</v>
      </c>
      <c r="AU3" s="10" t="s">
        <v>652</v>
      </c>
      <c r="AV3" s="10" t="s">
        <v>749</v>
      </c>
      <c r="AW3" s="10" t="s">
        <v>764</v>
      </c>
      <c r="AX3" s="10" t="s">
        <v>783</v>
      </c>
      <c r="AY3" s="10" t="s">
        <v>817</v>
      </c>
      <c r="AZ3" s="21"/>
      <c r="BA3" s="21"/>
    </row>
    <row r="4" spans="1:61" x14ac:dyDescent="0.35">
      <c r="A4" s="9" t="s">
        <v>52</v>
      </c>
      <c r="B4" s="14">
        <v>413834</v>
      </c>
      <c r="C4" s="14">
        <v>425706</v>
      </c>
      <c r="D4" s="14">
        <v>387567</v>
      </c>
      <c r="E4" s="14">
        <v>367368</v>
      </c>
      <c r="F4" s="14">
        <v>364463</v>
      </c>
      <c r="G4" s="14">
        <v>362912</v>
      </c>
      <c r="H4" s="14">
        <v>358027</v>
      </c>
      <c r="I4" s="14">
        <v>361844</v>
      </c>
      <c r="J4" s="14">
        <v>361845</v>
      </c>
      <c r="K4" s="14">
        <v>343280</v>
      </c>
      <c r="L4" s="14">
        <v>342052</v>
      </c>
      <c r="M4" s="14">
        <v>340822</v>
      </c>
      <c r="N4" s="14">
        <v>333315</v>
      </c>
      <c r="O4" s="14">
        <v>325652</v>
      </c>
      <c r="P4" s="14">
        <v>321986</v>
      </c>
      <c r="Q4" s="14">
        <v>323991.95199999999</v>
      </c>
      <c r="R4" s="14">
        <v>319445.55599999998</v>
      </c>
      <c r="S4" s="14">
        <v>328568.56800000003</v>
      </c>
      <c r="T4" s="14">
        <v>329411.701</v>
      </c>
      <c r="U4" s="14">
        <v>331343.054</v>
      </c>
      <c r="V4" s="14">
        <v>327591.98200000002</v>
      </c>
      <c r="W4" s="14">
        <v>346101.56099999999</v>
      </c>
      <c r="X4" s="14">
        <v>341100.86499999999</v>
      </c>
      <c r="Y4" s="14">
        <v>349064.48</v>
      </c>
      <c r="Z4" s="14">
        <v>344453.223</v>
      </c>
      <c r="AA4" s="14">
        <v>344388.65499999997</v>
      </c>
      <c r="AB4" s="14">
        <v>333604.98599999998</v>
      </c>
      <c r="AC4" s="14">
        <v>340882.46</v>
      </c>
      <c r="AD4" s="14">
        <v>344909.89300000004</v>
      </c>
      <c r="AE4" s="14">
        <v>345809.86900000001</v>
      </c>
      <c r="AF4" s="14">
        <v>338692.3638898732</v>
      </c>
      <c r="AG4" s="14">
        <v>344943.23593217647</v>
      </c>
      <c r="AH4" s="14">
        <v>337015.41193340701</v>
      </c>
      <c r="AI4" s="14">
        <v>338310.10497869563</v>
      </c>
      <c r="AJ4" s="14">
        <v>332518.82573527622</v>
      </c>
      <c r="AK4" s="14">
        <v>343527.506924494</v>
      </c>
      <c r="AL4" s="14">
        <v>334374.19668283232</v>
      </c>
      <c r="AM4" s="14">
        <v>340102.58257444779</v>
      </c>
      <c r="AN4" s="14">
        <v>337144.42779100762</v>
      </c>
      <c r="AO4" s="14">
        <v>339365.22280246991</v>
      </c>
      <c r="AP4" s="14">
        <v>333769.18503887288</v>
      </c>
      <c r="AQ4" s="14">
        <v>327712.94620619778</v>
      </c>
      <c r="AR4" s="14">
        <v>325170.9569178836</v>
      </c>
      <c r="AS4" s="14">
        <v>328536.47792072938</v>
      </c>
      <c r="AT4" s="14">
        <v>322705.68089434109</v>
      </c>
      <c r="AU4" s="14">
        <v>317466.6021978549</v>
      </c>
      <c r="AV4" s="218">
        <v>318950.82931573689</v>
      </c>
      <c r="AW4" s="218">
        <v>328403.5452373625</v>
      </c>
      <c r="AX4" s="218">
        <v>331244</v>
      </c>
      <c r="AY4" s="218">
        <v>351828</v>
      </c>
      <c r="AZ4" s="35"/>
      <c r="BA4" s="35"/>
      <c r="BC4" s="60"/>
      <c r="BD4" s="60"/>
      <c r="BE4" s="60"/>
      <c r="BF4" s="60"/>
      <c r="BG4" s="60"/>
      <c r="BH4" s="60"/>
      <c r="BI4" s="60"/>
    </row>
    <row r="5" spans="1:61" x14ac:dyDescent="0.35">
      <c r="A5" s="9" t="s">
        <v>53</v>
      </c>
      <c r="B5" s="14">
        <v>409187</v>
      </c>
      <c r="C5" s="14">
        <v>419433</v>
      </c>
      <c r="D5" s="14">
        <v>422979</v>
      </c>
      <c r="E5" s="14">
        <v>428531</v>
      </c>
      <c r="F5" s="14">
        <v>398412</v>
      </c>
      <c r="G5" s="14">
        <v>397752</v>
      </c>
      <c r="H5" s="14">
        <v>398862</v>
      </c>
      <c r="I5" s="14">
        <v>401748</v>
      </c>
      <c r="J5" s="14">
        <v>384427</v>
      </c>
      <c r="K5" s="14">
        <v>388200</v>
      </c>
      <c r="L5" s="14">
        <v>394916</v>
      </c>
      <c r="M5" s="14">
        <v>394644</v>
      </c>
      <c r="N5" s="14">
        <v>381978</v>
      </c>
      <c r="O5" s="14">
        <v>382343</v>
      </c>
      <c r="P5" s="14">
        <v>389918</v>
      </c>
      <c r="Q5" s="14">
        <v>396003</v>
      </c>
      <c r="R5" s="14">
        <v>379477.08299999998</v>
      </c>
      <c r="S5" s="14">
        <v>388846.35499999998</v>
      </c>
      <c r="T5" s="14">
        <v>398205.86799999996</v>
      </c>
      <c r="U5" s="14">
        <v>405959.41899999999</v>
      </c>
      <c r="V5" s="14">
        <v>382562.23099999991</v>
      </c>
      <c r="W5" s="14">
        <v>388339.31900000002</v>
      </c>
      <c r="X5" s="14">
        <v>396677.84</v>
      </c>
      <c r="Y5" s="14">
        <v>404099.48300000001</v>
      </c>
      <c r="Z5" s="14">
        <v>380212.18961219769</v>
      </c>
      <c r="AA5" s="14">
        <v>387002.20390686626</v>
      </c>
      <c r="AB5" s="14">
        <v>388671.82998694881</v>
      </c>
      <c r="AC5" s="14">
        <v>400910.50900000002</v>
      </c>
      <c r="AD5" s="14">
        <v>384170.64900000009</v>
      </c>
      <c r="AE5" s="14">
        <v>389336.75400000002</v>
      </c>
      <c r="AF5" s="14">
        <v>397307.13299999991</v>
      </c>
      <c r="AG5" s="14">
        <v>404108.97900000005</v>
      </c>
      <c r="AH5" s="14">
        <v>371937.70292000007</v>
      </c>
      <c r="AI5" s="14">
        <v>388825.87720000005</v>
      </c>
      <c r="AJ5" s="14">
        <v>397708.31149999989</v>
      </c>
      <c r="AK5" s="14">
        <v>416043.98309999995</v>
      </c>
      <c r="AL5" s="14">
        <v>385846.20953999995</v>
      </c>
      <c r="AM5" s="14">
        <v>379589.98839000001</v>
      </c>
      <c r="AN5" s="14">
        <v>397204.11144000001</v>
      </c>
      <c r="AO5" s="14">
        <v>403781.97999999992</v>
      </c>
      <c r="AP5" s="14">
        <v>378133.22087262932</v>
      </c>
      <c r="AQ5" s="14">
        <v>379975.39950343728</v>
      </c>
      <c r="AR5" s="14">
        <v>392243.87694777135</v>
      </c>
      <c r="AS5" s="14">
        <v>414640.12503047549</v>
      </c>
      <c r="AT5" s="14">
        <v>391410.22696182894</v>
      </c>
      <c r="AU5" s="14">
        <v>398349.96348334552</v>
      </c>
      <c r="AV5" s="218">
        <v>418781.25673378358</v>
      </c>
      <c r="AW5" s="218">
        <v>445878.575964713</v>
      </c>
      <c r="AX5" s="218">
        <v>412916.755</v>
      </c>
      <c r="AY5" s="218">
        <v>424420</v>
      </c>
      <c r="AZ5" s="35"/>
      <c r="BA5" s="35"/>
      <c r="BC5" s="60"/>
    </row>
    <row r="6" spans="1:61" x14ac:dyDescent="0.35">
      <c r="A6" s="9" t="s">
        <v>54</v>
      </c>
      <c r="B6" s="14">
        <v>47572</v>
      </c>
      <c r="C6" s="14">
        <v>46698</v>
      </c>
      <c r="D6" s="14">
        <v>45802</v>
      </c>
      <c r="E6" s="14">
        <v>45814</v>
      </c>
      <c r="F6" s="14">
        <v>44901</v>
      </c>
      <c r="G6" s="14">
        <v>43981</v>
      </c>
      <c r="H6" s="14">
        <v>44405</v>
      </c>
      <c r="I6" s="14">
        <v>44912</v>
      </c>
      <c r="J6" s="14">
        <v>44049</v>
      </c>
      <c r="K6" s="14">
        <v>42565</v>
      </c>
      <c r="L6" s="14">
        <v>43079</v>
      </c>
      <c r="M6" s="14">
        <v>42872</v>
      </c>
      <c r="N6" s="14">
        <v>41839</v>
      </c>
      <c r="O6" s="14">
        <v>42300</v>
      </c>
      <c r="P6" s="14">
        <v>41523</v>
      </c>
      <c r="Q6" s="14">
        <v>42118</v>
      </c>
      <c r="R6" s="14">
        <v>41472</v>
      </c>
      <c r="S6" s="14">
        <v>41417</v>
      </c>
      <c r="T6" s="14">
        <v>39630</v>
      </c>
      <c r="U6" s="14">
        <v>39141</v>
      </c>
      <c r="V6" s="14">
        <v>38012</v>
      </c>
      <c r="W6" s="14">
        <v>34832.895779999999</v>
      </c>
      <c r="X6" s="14">
        <v>33564.774770000004</v>
      </c>
      <c r="Y6" s="14">
        <v>32963.228000000003</v>
      </c>
      <c r="Z6" s="14">
        <v>32376.065190000001</v>
      </c>
      <c r="AA6" s="14">
        <v>32218.295570000002</v>
      </c>
      <c r="AB6" s="14">
        <v>33364.830715747201</v>
      </c>
      <c r="AC6" s="14">
        <v>138353.022</v>
      </c>
      <c r="AD6" s="14">
        <v>140958.13200000001</v>
      </c>
      <c r="AE6" s="14">
        <v>138411.95600000001</v>
      </c>
      <c r="AF6" s="14">
        <v>141136.87400000001</v>
      </c>
      <c r="AG6" s="14">
        <v>143038.44399999999</v>
      </c>
      <c r="AH6" s="14">
        <v>139116.76800000001</v>
      </c>
      <c r="AI6" s="14">
        <v>140493.69899999999</v>
      </c>
      <c r="AJ6" s="14">
        <v>145297.666</v>
      </c>
      <c r="AK6" s="14">
        <v>151346.492</v>
      </c>
      <c r="AL6" s="14">
        <v>146283</v>
      </c>
      <c r="AM6" s="14">
        <v>126307</v>
      </c>
      <c r="AN6" s="14">
        <v>145352.46734337331</v>
      </c>
      <c r="AO6" s="14">
        <v>143115.93210999999</v>
      </c>
      <c r="AP6" s="14">
        <v>143225.72842</v>
      </c>
      <c r="AQ6" s="14">
        <v>143113.89199</v>
      </c>
      <c r="AR6" s="14">
        <v>147800.80900000001</v>
      </c>
      <c r="AS6" s="14">
        <v>149974</v>
      </c>
      <c r="AT6" s="14">
        <v>150546.190503855</v>
      </c>
      <c r="AU6" s="14">
        <v>149008.07423</v>
      </c>
      <c r="AV6" s="218">
        <v>148995.82618</v>
      </c>
      <c r="AW6" s="218">
        <v>149005.02259000001</v>
      </c>
      <c r="AX6" s="218">
        <v>141391</v>
      </c>
      <c r="AY6" s="218">
        <v>133837</v>
      </c>
      <c r="AZ6" s="35"/>
      <c r="BA6" s="35"/>
      <c r="BC6" s="60"/>
    </row>
    <row r="7" spans="1:61" x14ac:dyDescent="0.35">
      <c r="A7" s="9" t="s">
        <v>51</v>
      </c>
      <c r="B7" s="14">
        <v>870593</v>
      </c>
      <c r="C7" s="14">
        <v>891837</v>
      </c>
      <c r="D7" s="14">
        <v>856348</v>
      </c>
      <c r="E7" s="14">
        <v>841713</v>
      </c>
      <c r="F7" s="14">
        <v>807777</v>
      </c>
      <c r="G7" s="14">
        <v>804645</v>
      </c>
      <c r="H7" s="14">
        <v>801294</v>
      </c>
      <c r="I7" s="14">
        <v>808504</v>
      </c>
      <c r="J7" s="14">
        <v>790321</v>
      </c>
      <c r="K7" s="14">
        <v>774045</v>
      </c>
      <c r="L7" s="14">
        <v>780047</v>
      </c>
      <c r="M7" s="14">
        <v>778338</v>
      </c>
      <c r="N7" s="14">
        <v>757131</v>
      </c>
      <c r="O7" s="14">
        <v>750295</v>
      </c>
      <c r="P7" s="14">
        <v>753428</v>
      </c>
      <c r="Q7" s="14">
        <v>762112.951</v>
      </c>
      <c r="R7" s="14">
        <v>740394.35</v>
      </c>
      <c r="S7" s="14">
        <v>758831.4929999999</v>
      </c>
      <c r="T7" s="14">
        <v>767247.94799999997</v>
      </c>
      <c r="U7" s="14">
        <v>776443.03899999999</v>
      </c>
      <c r="V7" s="14">
        <v>748166.62699999998</v>
      </c>
      <c r="W7" s="14">
        <v>769273.77678000007</v>
      </c>
      <c r="X7" s="14">
        <v>771343.47977000009</v>
      </c>
      <c r="Y7" s="14">
        <v>786127.19099999999</v>
      </c>
      <c r="Z7" s="14">
        <v>757041.47780219768</v>
      </c>
      <c r="AA7" s="14">
        <v>763609.15447686624</v>
      </c>
      <c r="AB7" s="14">
        <v>755641.64670269599</v>
      </c>
      <c r="AC7" s="14">
        <v>880145.99100000004</v>
      </c>
      <c r="AD7" s="14">
        <v>870038.67400000012</v>
      </c>
      <c r="AE7" s="14">
        <v>873558.57900000003</v>
      </c>
      <c r="AF7" s="14">
        <v>877136.37088987324</v>
      </c>
      <c r="AG7" s="14">
        <v>892090.65893217654</v>
      </c>
      <c r="AH7" s="14">
        <v>848069.88285340706</v>
      </c>
      <c r="AI7" s="14">
        <v>867629.68117869576</v>
      </c>
      <c r="AJ7" s="14">
        <v>875524.80323527614</v>
      </c>
      <c r="AK7" s="14">
        <v>910917.98202449398</v>
      </c>
      <c r="AL7" s="14">
        <v>866503.40622283227</v>
      </c>
      <c r="AM7" s="14">
        <v>845999.5709644478</v>
      </c>
      <c r="AN7" s="14">
        <v>879701.00657438103</v>
      </c>
      <c r="AO7" s="14">
        <v>886263.13491246989</v>
      </c>
      <c r="AP7" s="14">
        <v>855128.13433150225</v>
      </c>
      <c r="AQ7" s="14">
        <v>850802.23769963509</v>
      </c>
      <c r="AR7" s="14">
        <v>865215.6428656549</v>
      </c>
      <c r="AS7" s="14">
        <v>893150.60295120487</v>
      </c>
      <c r="AT7" s="14">
        <v>864662.09836002509</v>
      </c>
      <c r="AU7" s="14">
        <v>864824.6399112005</v>
      </c>
      <c r="AV7" s="218">
        <v>886727.91222952039</v>
      </c>
      <c r="AW7" s="218">
        <v>923287.14379207557</v>
      </c>
      <c r="AX7" s="218">
        <v>885551.755</v>
      </c>
      <c r="AY7" s="218">
        <v>910085</v>
      </c>
      <c r="AZ7" s="35"/>
      <c r="BA7" s="35"/>
      <c r="BC7" s="60"/>
    </row>
    <row r="8" spans="1:61" x14ac:dyDescent="0.35">
      <c r="A8" s="25"/>
      <c r="B8" s="26"/>
      <c r="C8" s="26"/>
      <c r="D8" s="26"/>
      <c r="E8" s="26"/>
      <c r="F8" s="26"/>
      <c r="G8" s="26"/>
      <c r="H8" s="26"/>
      <c r="I8" s="26"/>
      <c r="J8" s="26"/>
      <c r="K8" s="26"/>
      <c r="L8" s="26"/>
      <c r="M8" s="26"/>
      <c r="N8" s="26"/>
      <c r="O8" s="26"/>
      <c r="P8" s="26"/>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167"/>
      <c r="BA8" s="167"/>
      <c r="BC8" s="60"/>
    </row>
    <row r="9" spans="1:61" x14ac:dyDescent="0.35">
      <c r="A9" s="7" t="s">
        <v>97</v>
      </c>
      <c r="B9" s="12" t="s">
        <v>3</v>
      </c>
      <c r="C9" s="12" t="s">
        <v>4</v>
      </c>
      <c r="D9" s="12" t="s">
        <v>5</v>
      </c>
      <c r="E9" s="12" t="s">
        <v>6</v>
      </c>
      <c r="F9" s="12" t="s">
        <v>7</v>
      </c>
      <c r="G9" s="12" t="s">
        <v>8</v>
      </c>
      <c r="H9" s="12" t="s">
        <v>9</v>
      </c>
      <c r="I9" s="12" t="s">
        <v>10</v>
      </c>
      <c r="J9" s="12" t="s">
        <v>11</v>
      </c>
      <c r="K9" s="12" t="s">
        <v>12</v>
      </c>
      <c r="L9" s="12" t="s">
        <v>13</v>
      </c>
      <c r="M9" s="12" t="s">
        <v>14</v>
      </c>
      <c r="N9" s="12" t="s">
        <v>15</v>
      </c>
      <c r="O9" s="12" t="s">
        <v>16</v>
      </c>
      <c r="P9" s="12" t="s">
        <v>17</v>
      </c>
      <c r="Q9" s="12" t="s">
        <v>18</v>
      </c>
      <c r="R9" s="12" t="s">
        <v>19</v>
      </c>
      <c r="S9" s="12" t="s">
        <v>20</v>
      </c>
      <c r="T9" s="12" t="s">
        <v>21</v>
      </c>
      <c r="U9" s="12" t="s">
        <v>22</v>
      </c>
      <c r="V9" s="12" t="s">
        <v>48</v>
      </c>
      <c r="W9" s="12" t="s">
        <v>49</v>
      </c>
      <c r="X9" s="12" t="s">
        <v>92</v>
      </c>
      <c r="Y9" s="10" t="s">
        <v>93</v>
      </c>
      <c r="Z9" s="10" t="s">
        <v>122</v>
      </c>
      <c r="AA9" s="10" t="s">
        <v>123</v>
      </c>
      <c r="AB9" s="10" t="s">
        <v>167</v>
      </c>
      <c r="AC9" s="10" t="s">
        <v>171</v>
      </c>
      <c r="AD9" s="10" t="s">
        <v>173</v>
      </c>
      <c r="AE9" s="10" t="s">
        <v>174</v>
      </c>
      <c r="AF9" s="10" t="s">
        <v>175</v>
      </c>
      <c r="AG9" s="10" t="s">
        <v>176</v>
      </c>
      <c r="AH9" s="10" t="s">
        <v>177</v>
      </c>
      <c r="AI9" s="10" t="s">
        <v>178</v>
      </c>
      <c r="AJ9" s="10" t="s">
        <v>179</v>
      </c>
      <c r="AK9" s="10" t="s">
        <v>180</v>
      </c>
      <c r="AL9" s="10" t="s">
        <v>238</v>
      </c>
      <c r="AM9" s="10" t="s">
        <v>255</v>
      </c>
      <c r="AN9" s="10" t="s">
        <v>320</v>
      </c>
      <c r="AO9" s="10" t="s">
        <v>433</v>
      </c>
      <c r="AP9" s="10" t="s">
        <v>466</v>
      </c>
      <c r="AQ9" s="10" t="s">
        <v>479</v>
      </c>
      <c r="AR9" s="10" t="s">
        <v>487</v>
      </c>
      <c r="AS9" s="10" t="s">
        <v>500</v>
      </c>
      <c r="AT9" s="10" t="s">
        <v>549</v>
      </c>
      <c r="AU9" s="10" t="s">
        <v>652</v>
      </c>
      <c r="AV9" s="10" t="s">
        <v>749</v>
      </c>
      <c r="AW9" s="10" t="s">
        <v>764</v>
      </c>
      <c r="AX9" s="10" t="s">
        <v>783</v>
      </c>
      <c r="AY9" s="10" t="str">
        <f>AY3</f>
        <v>2023 Q2</v>
      </c>
      <c r="AZ9" s="167"/>
      <c r="BA9" s="167"/>
      <c r="BC9" s="60"/>
    </row>
    <row r="10" spans="1:61" x14ac:dyDescent="0.35">
      <c r="A10" s="5" t="s">
        <v>63</v>
      </c>
      <c r="B10" s="4">
        <v>247391</v>
      </c>
      <c r="C10" s="4">
        <v>245837</v>
      </c>
      <c r="D10" s="4">
        <v>218621</v>
      </c>
      <c r="E10" s="4">
        <v>211617</v>
      </c>
      <c r="F10" s="4">
        <v>201238</v>
      </c>
      <c r="G10" s="4">
        <v>195037</v>
      </c>
      <c r="H10" s="4">
        <v>192057</v>
      </c>
      <c r="I10" s="4">
        <v>188702</v>
      </c>
      <c r="J10" s="4">
        <v>185806</v>
      </c>
      <c r="K10" s="4">
        <v>185834</v>
      </c>
      <c r="L10" s="4">
        <v>177204</v>
      </c>
      <c r="M10" s="4">
        <v>174606</v>
      </c>
      <c r="N10" s="4">
        <v>169729</v>
      </c>
      <c r="O10" s="4">
        <v>170767</v>
      </c>
      <c r="P10" s="4">
        <v>162943</v>
      </c>
      <c r="Q10" s="4">
        <v>162310</v>
      </c>
      <c r="R10" s="4">
        <v>157084</v>
      </c>
      <c r="S10" s="4">
        <v>161830</v>
      </c>
      <c r="T10" s="4">
        <v>160666</v>
      </c>
      <c r="U10" s="4">
        <v>163113</v>
      </c>
      <c r="V10" s="4">
        <v>160389.14000000001</v>
      </c>
      <c r="W10" s="4">
        <v>165676.908</v>
      </c>
      <c r="X10" s="14">
        <v>163971.78899999999</v>
      </c>
      <c r="Y10" s="14">
        <v>154549.47700000001</v>
      </c>
      <c r="Z10" s="14">
        <v>149422.28599999999</v>
      </c>
      <c r="AA10" s="14">
        <v>144157.427</v>
      </c>
      <c r="AB10" s="14">
        <v>143359.008</v>
      </c>
      <c r="AC10" s="14">
        <v>144724.82199999999</v>
      </c>
      <c r="AD10" s="14">
        <v>144885.10200000001</v>
      </c>
      <c r="AE10" s="14">
        <v>142938.307</v>
      </c>
      <c r="AF10" s="14">
        <v>140759.24100000001</v>
      </c>
      <c r="AG10" s="14">
        <v>137137.47899999999</v>
      </c>
      <c r="AH10" s="14">
        <v>134527.16822393652</v>
      </c>
      <c r="AI10" s="14">
        <v>133038.5969056219</v>
      </c>
      <c r="AJ10" s="14">
        <v>131077.6864092405</v>
      </c>
      <c r="AK10" s="14">
        <v>134974.34788124889</v>
      </c>
      <c r="AL10" s="14">
        <v>130043.8618338465</v>
      </c>
      <c r="AM10" s="14">
        <v>131462.059157916</v>
      </c>
      <c r="AN10" s="14">
        <v>126978.41185986601</v>
      </c>
      <c r="AO10" s="14">
        <v>127088.7129310451</v>
      </c>
      <c r="AP10" s="14">
        <v>121092.8367794668</v>
      </c>
      <c r="AQ10" s="14">
        <v>117646.16726280679</v>
      </c>
      <c r="AR10" s="14">
        <v>114842.60672951551</v>
      </c>
      <c r="AS10" s="14">
        <v>111043.7276908715</v>
      </c>
      <c r="AT10" s="14">
        <v>109230.77679633591</v>
      </c>
      <c r="AU10" s="14">
        <v>105174.52562176759</v>
      </c>
      <c r="AV10" s="14">
        <v>104128.82931573689</v>
      </c>
      <c r="AW10" s="14">
        <v>102050.55908886249</v>
      </c>
      <c r="AX10" s="14">
        <v>101062</v>
      </c>
      <c r="AY10" s="14">
        <v>100927</v>
      </c>
      <c r="AZ10" s="35"/>
      <c r="BA10" s="35"/>
      <c r="BC10" s="60"/>
    </row>
    <row r="11" spans="1:61" x14ac:dyDescent="0.35">
      <c r="A11" s="203" t="s">
        <v>64</v>
      </c>
      <c r="B11" s="4">
        <v>81281</v>
      </c>
      <c r="C11" s="4">
        <v>80511</v>
      </c>
      <c r="D11" s="4">
        <v>78848</v>
      </c>
      <c r="E11" s="4">
        <v>80829</v>
      </c>
      <c r="F11" s="4">
        <v>79348</v>
      </c>
      <c r="G11" s="4">
        <v>79850</v>
      </c>
      <c r="H11" s="4">
        <v>80779</v>
      </c>
      <c r="I11" s="4">
        <v>82094</v>
      </c>
      <c r="J11" s="4">
        <v>82918</v>
      </c>
      <c r="K11" s="4">
        <v>82880</v>
      </c>
      <c r="L11" s="4">
        <v>83925</v>
      </c>
      <c r="M11" s="4">
        <v>84970</v>
      </c>
      <c r="N11" s="4">
        <v>86950</v>
      </c>
      <c r="O11" s="4">
        <v>85921</v>
      </c>
      <c r="P11" s="4">
        <v>87237</v>
      </c>
      <c r="Q11" s="4">
        <v>87330.251000000004</v>
      </c>
      <c r="R11" s="4">
        <v>88447.444019999995</v>
      </c>
      <c r="S11" s="4">
        <v>89623.890799999994</v>
      </c>
      <c r="T11" s="4">
        <v>91188.872702092383</v>
      </c>
      <c r="U11" s="4">
        <v>90885.447848868207</v>
      </c>
      <c r="V11" s="4">
        <v>90599.124926454489</v>
      </c>
      <c r="W11" s="4">
        <v>91872.285231908012</v>
      </c>
      <c r="X11" s="14">
        <v>93663.426719898605</v>
      </c>
      <c r="Y11" s="14">
        <v>111445.924</v>
      </c>
      <c r="Z11" s="14">
        <v>110619.147</v>
      </c>
      <c r="AA11" s="14">
        <v>110643.45299999999</v>
      </c>
      <c r="AB11" s="14">
        <v>111607.29</v>
      </c>
      <c r="AC11" s="14">
        <v>113630.444</v>
      </c>
      <c r="AD11" s="14">
        <v>116559.85</v>
      </c>
      <c r="AE11" s="14">
        <v>116160.553</v>
      </c>
      <c r="AF11" s="14">
        <v>118170.541</v>
      </c>
      <c r="AG11" s="14">
        <v>124477.784</v>
      </c>
      <c r="AH11" s="14">
        <v>123629.125</v>
      </c>
      <c r="AI11" s="14">
        <v>124694.58500000001</v>
      </c>
      <c r="AJ11" s="14">
        <v>124204.439</v>
      </c>
      <c r="AK11" s="14">
        <v>125716.694</v>
      </c>
      <c r="AL11" s="14">
        <v>126285</v>
      </c>
      <c r="AM11" s="14">
        <v>127977</v>
      </c>
      <c r="AN11" s="14">
        <v>132484</v>
      </c>
      <c r="AO11" s="14">
        <v>134334</v>
      </c>
      <c r="AP11" s="14">
        <v>138615</v>
      </c>
      <c r="AQ11" s="14">
        <v>138698</v>
      </c>
      <c r="AR11" s="14">
        <v>143372</v>
      </c>
      <c r="AS11" s="14">
        <v>146076</v>
      </c>
      <c r="AT11" s="14">
        <v>149377.18</v>
      </c>
      <c r="AU11" s="14">
        <v>151231.149</v>
      </c>
      <c r="AV11" s="14">
        <v>153889</v>
      </c>
      <c r="AW11" s="14">
        <v>156269</v>
      </c>
      <c r="AX11" s="218">
        <v>156373</v>
      </c>
      <c r="AY11" s="14">
        <v>163167</v>
      </c>
      <c r="AZ11" s="35"/>
      <c r="BA11" s="35"/>
      <c r="BC11" s="60"/>
    </row>
    <row r="12" spans="1:61" x14ac:dyDescent="0.35">
      <c r="A12" s="203" t="s">
        <v>807</v>
      </c>
      <c r="B12" s="4"/>
      <c r="C12" s="4"/>
      <c r="D12" s="4">
        <v>90099</v>
      </c>
      <c r="E12" s="4">
        <v>74922</v>
      </c>
      <c r="F12" s="4">
        <v>83877</v>
      </c>
      <c r="G12" s="4">
        <v>88025</v>
      </c>
      <c r="H12" s="4">
        <v>85191</v>
      </c>
      <c r="I12" s="4">
        <v>91048</v>
      </c>
      <c r="J12" s="4">
        <v>93121</v>
      </c>
      <c r="K12" s="4">
        <v>74565</v>
      </c>
      <c r="L12" s="4">
        <v>80922</v>
      </c>
      <c r="M12" s="4">
        <v>81246</v>
      </c>
      <c r="N12" s="4">
        <v>76636</v>
      </c>
      <c r="O12" s="4">
        <v>68964</v>
      </c>
      <c r="P12" s="4">
        <v>71806</v>
      </c>
      <c r="Q12" s="4">
        <v>74351.395000000004</v>
      </c>
      <c r="R12" s="4">
        <v>73913.773000000001</v>
      </c>
      <c r="S12" s="4">
        <v>77114.486000000004</v>
      </c>
      <c r="T12" s="4">
        <v>77557.320999999996</v>
      </c>
      <c r="U12" s="4">
        <v>77344.676999999996</v>
      </c>
      <c r="V12" s="4">
        <v>76603.717999999993</v>
      </c>
      <c r="W12" s="4">
        <v>88552.368000000002</v>
      </c>
      <c r="X12" s="14">
        <v>83465.649000000005</v>
      </c>
      <c r="Y12" s="14">
        <v>83069.078999999998</v>
      </c>
      <c r="Z12" s="14">
        <v>84411.79</v>
      </c>
      <c r="AA12" s="14">
        <v>89587.774999999994</v>
      </c>
      <c r="AB12" s="14">
        <v>78638.687999999995</v>
      </c>
      <c r="AC12" s="14">
        <v>82527.194000000003</v>
      </c>
      <c r="AD12" s="14">
        <v>83464.941000000006</v>
      </c>
      <c r="AE12" s="14">
        <v>86711.009000000005</v>
      </c>
      <c r="AF12" s="14">
        <v>79762.581889873196</v>
      </c>
      <c r="AG12" s="14">
        <v>83327.972932176504</v>
      </c>
      <c r="AH12" s="14">
        <v>78859.118709470495</v>
      </c>
      <c r="AI12" s="14">
        <v>80576.923073073704</v>
      </c>
      <c r="AJ12" s="14">
        <v>77236.700326035701</v>
      </c>
      <c r="AK12" s="14">
        <v>82836.465043245102</v>
      </c>
      <c r="AL12" s="14">
        <v>78045.334848985804</v>
      </c>
      <c r="AM12" s="14">
        <v>80663.523416531796</v>
      </c>
      <c r="AN12" s="14">
        <v>77682.015931141606</v>
      </c>
      <c r="AO12" s="14">
        <v>77942.509871424802</v>
      </c>
      <c r="AP12" s="14">
        <v>74061.348259406106</v>
      </c>
      <c r="AQ12" s="14">
        <v>71368.778943390993</v>
      </c>
      <c r="AR12" s="14">
        <v>66956.350188368102</v>
      </c>
      <c r="AS12" s="14">
        <v>71416.750229857891</v>
      </c>
      <c r="AT12" s="14">
        <v>64097.724098005201</v>
      </c>
      <c r="AU12" s="14">
        <v>61060.927576087292</v>
      </c>
      <c r="AV12" s="14">
        <v>60933</v>
      </c>
      <c r="AW12" s="14">
        <v>70083.9861485</v>
      </c>
      <c r="AX12" s="218">
        <v>29220</v>
      </c>
      <c r="AY12" s="14">
        <v>31827</v>
      </c>
      <c r="AZ12" s="35"/>
      <c r="BA12" s="35"/>
      <c r="BC12" s="60"/>
    </row>
    <row r="13" spans="1:61" x14ac:dyDescent="0.35">
      <c r="A13" s="204" t="s">
        <v>787</v>
      </c>
      <c r="B13" s="4"/>
      <c r="C13" s="4"/>
      <c r="D13" s="4"/>
      <c r="E13" s="4"/>
      <c r="F13" s="4"/>
      <c r="G13" s="4"/>
      <c r="H13" s="4"/>
      <c r="I13" s="4"/>
      <c r="J13" s="4"/>
      <c r="K13" s="4"/>
      <c r="L13" s="4"/>
      <c r="M13" s="4"/>
      <c r="N13" s="4"/>
      <c r="O13" s="4"/>
      <c r="P13" s="4"/>
      <c r="Q13" s="4"/>
      <c r="R13" s="4"/>
      <c r="S13" s="4"/>
      <c r="T13" s="4"/>
      <c r="U13" s="4"/>
      <c r="V13" s="4"/>
      <c r="W13" s="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v>44589</v>
      </c>
      <c r="AY13" s="14">
        <v>55907</v>
      </c>
      <c r="AZ13" s="35"/>
      <c r="BA13" s="35"/>
      <c r="BC13" s="60"/>
    </row>
    <row r="14" spans="1:61" x14ac:dyDescent="0.35">
      <c r="A14" s="57" t="s">
        <v>55</v>
      </c>
      <c r="B14" s="14"/>
      <c r="C14" s="14"/>
      <c r="D14" s="14">
        <v>116043</v>
      </c>
      <c r="E14" s="14">
        <v>133825</v>
      </c>
      <c r="F14" s="14">
        <v>141905</v>
      </c>
      <c r="G14" s="14">
        <v>144135</v>
      </c>
      <c r="H14" s="14">
        <v>147626</v>
      </c>
      <c r="I14" s="14">
        <v>146879</v>
      </c>
      <c r="J14" s="14">
        <v>117959</v>
      </c>
      <c r="K14" s="14">
        <v>114690</v>
      </c>
      <c r="L14" s="14">
        <v>123785</v>
      </c>
      <c r="M14" s="14">
        <v>137108</v>
      </c>
      <c r="N14" s="14">
        <v>129487</v>
      </c>
      <c r="O14" s="14">
        <v>128584</v>
      </c>
      <c r="P14" s="14">
        <v>133560</v>
      </c>
      <c r="Q14" s="14">
        <v>134515</v>
      </c>
      <c r="R14" s="14">
        <v>140638.90899999999</v>
      </c>
      <c r="S14" s="14">
        <v>143828.38099999999</v>
      </c>
      <c r="T14" s="14">
        <v>145024.88400000002</v>
      </c>
      <c r="U14" s="14">
        <v>146316.26895131369</v>
      </c>
      <c r="V14" s="14">
        <v>147286.69272033469</v>
      </c>
      <c r="W14" s="14">
        <v>151271.21892603231</v>
      </c>
      <c r="X14" s="14">
        <v>143407.2832065289</v>
      </c>
      <c r="Y14" s="14">
        <v>139533.66749987338</v>
      </c>
      <c r="Z14" s="14">
        <v>137921.73987896839</v>
      </c>
      <c r="AA14" s="14">
        <v>137193.1267532146</v>
      </c>
      <c r="AB14" s="14">
        <v>136011.07537913951</v>
      </c>
      <c r="AC14" s="14">
        <v>135792.3403635381</v>
      </c>
      <c r="AD14" s="14">
        <v>135895.80222353569</v>
      </c>
      <c r="AE14" s="14">
        <v>134513.4433610038</v>
      </c>
      <c r="AF14" s="14">
        <v>130783.7299951163</v>
      </c>
      <c r="AG14" s="14">
        <v>129827.30909827781</v>
      </c>
      <c r="AH14" s="14">
        <v>130110.1363226476</v>
      </c>
      <c r="AI14" s="14">
        <v>127792.99925226241</v>
      </c>
      <c r="AJ14" s="14">
        <v>130035.2290799741</v>
      </c>
      <c r="AK14" s="14">
        <v>130234.65399999998</v>
      </c>
      <c r="AL14" s="14">
        <v>132397.6566906829</v>
      </c>
      <c r="AM14" s="14">
        <v>128456.1867678327</v>
      </c>
      <c r="AN14" s="14">
        <v>128733.5468470054</v>
      </c>
      <c r="AO14" s="14">
        <v>129722.8102210458</v>
      </c>
      <c r="AP14" s="14">
        <v>133919.6799475936</v>
      </c>
      <c r="AQ14" s="14">
        <v>138066.98607944872</v>
      </c>
      <c r="AR14" s="14">
        <v>138145.58983159502</v>
      </c>
      <c r="AS14" s="14">
        <v>141233.48417787801</v>
      </c>
      <c r="AT14" s="14">
        <v>139114.70877028478</v>
      </c>
      <c r="AU14" s="14">
        <v>141635.15941982891</v>
      </c>
      <c r="AV14" s="14">
        <v>143551.40226044919</v>
      </c>
      <c r="AW14" s="14">
        <v>145165.995108879</v>
      </c>
      <c r="AX14" s="14">
        <v>149986</v>
      </c>
      <c r="AY14" s="14">
        <v>148641</v>
      </c>
      <c r="AZ14" s="35"/>
      <c r="BA14" s="35"/>
      <c r="BC14" s="60"/>
    </row>
    <row r="15" spans="1:61" x14ac:dyDescent="0.35">
      <c r="A15" s="164" t="s">
        <v>788</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7"/>
      <c r="BA15" s="167"/>
      <c r="BC15" s="60"/>
    </row>
    <row r="16" spans="1:61" x14ac:dyDescent="0.35">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7"/>
      <c r="BA16" s="167"/>
      <c r="BC16" s="60"/>
    </row>
    <row r="17" spans="1:58" x14ac:dyDescent="0.35">
      <c r="A17" s="19" t="s">
        <v>98</v>
      </c>
      <c r="B17" s="12" t="s">
        <v>3</v>
      </c>
      <c r="C17" s="12" t="s">
        <v>4</v>
      </c>
      <c r="D17" s="12" t="s">
        <v>5</v>
      </c>
      <c r="E17" s="12" t="s">
        <v>6</v>
      </c>
      <c r="F17" s="12" t="s">
        <v>7</v>
      </c>
      <c r="G17" s="12" t="s">
        <v>8</v>
      </c>
      <c r="H17" s="12" t="s">
        <v>9</v>
      </c>
      <c r="I17" s="12" t="s">
        <v>10</v>
      </c>
      <c r="J17" s="12" t="s">
        <v>11</v>
      </c>
      <c r="K17" s="12" t="s">
        <v>12</v>
      </c>
      <c r="L17" s="12" t="s">
        <v>13</v>
      </c>
      <c r="M17" s="12" t="s">
        <v>14</v>
      </c>
      <c r="N17" s="12" t="s">
        <v>15</v>
      </c>
      <c r="O17" s="12" t="s">
        <v>16</v>
      </c>
      <c r="P17" s="12" t="s">
        <v>17</v>
      </c>
      <c r="Q17" s="12" t="s">
        <v>18</v>
      </c>
      <c r="R17" s="12" t="s">
        <v>19</v>
      </c>
      <c r="S17" s="12" t="s">
        <v>20</v>
      </c>
      <c r="T17" s="12" t="s">
        <v>21</v>
      </c>
      <c r="U17" s="12" t="s">
        <v>22</v>
      </c>
      <c r="V17" s="12" t="s">
        <v>48</v>
      </c>
      <c r="W17" s="12" t="s">
        <v>49</v>
      </c>
      <c r="X17" s="12" t="s">
        <v>92</v>
      </c>
      <c r="Y17" s="10" t="s">
        <v>93</v>
      </c>
      <c r="Z17" s="10" t="s">
        <v>122</v>
      </c>
      <c r="AA17" s="10" t="s">
        <v>123</v>
      </c>
      <c r="AB17" s="10" t="s">
        <v>167</v>
      </c>
      <c r="AC17" s="10" t="s">
        <v>171</v>
      </c>
      <c r="AD17" s="10" t="s">
        <v>173</v>
      </c>
      <c r="AE17" s="10" t="s">
        <v>174</v>
      </c>
      <c r="AF17" s="10" t="s">
        <v>175</v>
      </c>
      <c r="AG17" s="10" t="s">
        <v>176</v>
      </c>
      <c r="AH17" s="10" t="s">
        <v>177</v>
      </c>
      <c r="AI17" s="10" t="s">
        <v>178</v>
      </c>
      <c r="AJ17" s="10" t="s">
        <v>179</v>
      </c>
      <c r="AK17" s="10" t="s">
        <v>180</v>
      </c>
      <c r="AL17" s="10" t="s">
        <v>238</v>
      </c>
      <c r="AM17" s="10" t="s">
        <v>255</v>
      </c>
      <c r="AN17" s="10" t="s">
        <v>320</v>
      </c>
      <c r="AO17" s="10" t="s">
        <v>433</v>
      </c>
      <c r="AP17" s="10" t="s">
        <v>466</v>
      </c>
      <c r="AQ17" s="10" t="s">
        <v>479</v>
      </c>
      <c r="AR17" s="10" t="s">
        <v>487</v>
      </c>
      <c r="AS17" s="10" t="s">
        <v>500</v>
      </c>
      <c r="AT17" s="10" t="s">
        <v>549</v>
      </c>
      <c r="AU17" s="10" t="s">
        <v>652</v>
      </c>
      <c r="AV17" s="10" t="s">
        <v>749</v>
      </c>
      <c r="AW17" s="10" t="s">
        <v>764</v>
      </c>
      <c r="AX17" s="10" t="s">
        <v>783</v>
      </c>
      <c r="AY17" s="10" t="str">
        <f>AY3</f>
        <v>2023 Q2</v>
      </c>
      <c r="AZ17" s="167"/>
      <c r="BA17" s="167"/>
      <c r="BC17" s="60"/>
    </row>
    <row r="18" spans="1:58" x14ac:dyDescent="0.35">
      <c r="A18" s="5" t="s">
        <v>0</v>
      </c>
      <c r="B18" s="4">
        <v>302742</v>
      </c>
      <c r="C18" s="4">
        <v>314740</v>
      </c>
      <c r="D18" s="4">
        <v>315278</v>
      </c>
      <c r="E18" s="4">
        <v>314299</v>
      </c>
      <c r="F18" s="4">
        <v>286412</v>
      </c>
      <c r="G18" s="4">
        <v>286689</v>
      </c>
      <c r="H18" s="4">
        <v>287647</v>
      </c>
      <c r="I18" s="4">
        <v>282792</v>
      </c>
      <c r="J18" s="4">
        <v>267783</v>
      </c>
      <c r="K18" s="4">
        <v>258155</v>
      </c>
      <c r="L18" s="4">
        <v>257928</v>
      </c>
      <c r="M18" s="4">
        <v>261780</v>
      </c>
      <c r="N18" s="4">
        <v>246783</v>
      </c>
      <c r="O18" s="4">
        <v>244611</v>
      </c>
      <c r="P18" s="4">
        <v>249688</v>
      </c>
      <c r="Q18" s="4">
        <v>259622</v>
      </c>
      <c r="R18" s="4">
        <v>251022</v>
      </c>
      <c r="S18" s="51">
        <v>260382</v>
      </c>
      <c r="T18" s="51">
        <v>266024.598</v>
      </c>
      <c r="U18" s="51">
        <v>274632.76</v>
      </c>
      <c r="V18" s="51">
        <v>264333.90999999997</v>
      </c>
      <c r="W18" s="51">
        <v>264572.80499999999</v>
      </c>
      <c r="X18" s="51">
        <v>277310.174</v>
      </c>
      <c r="Y18" s="51">
        <v>288327.78600000002</v>
      </c>
      <c r="Z18" s="4">
        <v>268623.63661219768</v>
      </c>
      <c r="AA18" s="14">
        <v>274685.80390686629</v>
      </c>
      <c r="AB18" s="14">
        <v>281092.31698694878</v>
      </c>
      <c r="AC18" s="14">
        <v>293346.93852286809</v>
      </c>
      <c r="AD18" s="14">
        <v>282523.99800000002</v>
      </c>
      <c r="AE18" s="14">
        <v>287489.02600000001</v>
      </c>
      <c r="AF18" s="14">
        <v>291809.34000000003</v>
      </c>
      <c r="AG18" s="14">
        <v>303165.011</v>
      </c>
      <c r="AH18" s="14">
        <v>271228.26199999999</v>
      </c>
      <c r="AI18" s="14">
        <v>286472.55300000001</v>
      </c>
      <c r="AJ18" s="14">
        <v>291250.87800000003</v>
      </c>
      <c r="AK18" s="14">
        <v>313340.61599999998</v>
      </c>
      <c r="AL18" s="14">
        <v>286764</v>
      </c>
      <c r="AM18" s="14">
        <v>284326.21999999997</v>
      </c>
      <c r="AN18" s="14">
        <v>298968.43800000002</v>
      </c>
      <c r="AO18" s="14">
        <v>310656.20299999998</v>
      </c>
      <c r="AP18" s="14">
        <v>288112.19359469297</v>
      </c>
      <c r="AQ18" s="14">
        <v>286344.24554933229</v>
      </c>
      <c r="AR18" s="14">
        <v>292674.16114214039</v>
      </c>
      <c r="AS18" s="14">
        <v>312981.67091190221</v>
      </c>
      <c r="AT18" s="14">
        <v>288139.20710873971</v>
      </c>
      <c r="AU18" s="14">
        <v>291502.34096253262</v>
      </c>
      <c r="AV18" s="14">
        <v>309921.08829589747</v>
      </c>
      <c r="AW18" s="14">
        <v>337239.27822902263</v>
      </c>
      <c r="AX18" s="14">
        <v>305655.22899999999</v>
      </c>
      <c r="AY18" s="14">
        <v>316215</v>
      </c>
      <c r="AZ18" s="35"/>
      <c r="BA18" s="35"/>
      <c r="BC18" s="60"/>
    </row>
    <row r="19" spans="1:58" x14ac:dyDescent="0.35">
      <c r="A19" s="5" t="s">
        <v>1</v>
      </c>
      <c r="B19" s="4">
        <v>62668</v>
      </c>
      <c r="C19" s="4">
        <v>64172</v>
      </c>
      <c r="D19" s="4">
        <v>65220</v>
      </c>
      <c r="E19" s="4">
        <v>70788</v>
      </c>
      <c r="F19" s="4">
        <v>72516</v>
      </c>
      <c r="G19" s="4">
        <v>72317</v>
      </c>
      <c r="H19" s="4">
        <v>73682</v>
      </c>
      <c r="I19" s="4">
        <v>81597</v>
      </c>
      <c r="J19" s="4">
        <v>83125</v>
      </c>
      <c r="K19" s="4">
        <v>90119</v>
      </c>
      <c r="L19" s="4">
        <v>98307</v>
      </c>
      <c r="M19" s="4">
        <v>98930</v>
      </c>
      <c r="N19" s="4">
        <v>105745</v>
      </c>
      <c r="O19" s="4">
        <v>109199</v>
      </c>
      <c r="P19" s="4">
        <v>111311</v>
      </c>
      <c r="Q19" s="4">
        <v>109454</v>
      </c>
      <c r="R19" s="4">
        <v>103988</v>
      </c>
      <c r="S19" s="51">
        <v>102013</v>
      </c>
      <c r="T19" s="51">
        <v>105326.37699999999</v>
      </c>
      <c r="U19" s="51">
        <v>109284.465</v>
      </c>
      <c r="V19" s="51">
        <v>93237.948999999993</v>
      </c>
      <c r="W19" s="51">
        <v>101863.78599999999</v>
      </c>
      <c r="X19" s="51">
        <v>97039.692999999999</v>
      </c>
      <c r="Y19" s="51">
        <v>94468.611999999994</v>
      </c>
      <c r="Z19" s="4">
        <v>91577.77</v>
      </c>
      <c r="AA19" s="14">
        <v>92316.077000000005</v>
      </c>
      <c r="AB19" s="14">
        <v>87638.567999999999</v>
      </c>
      <c r="AC19" s="14">
        <v>87376.793000000005</v>
      </c>
      <c r="AD19" s="14">
        <v>81918.608999999997</v>
      </c>
      <c r="AE19" s="14">
        <v>83159.941000000006</v>
      </c>
      <c r="AF19" s="14">
        <v>86596.18</v>
      </c>
      <c r="AG19" s="14">
        <v>83421.682000000001</v>
      </c>
      <c r="AH19" s="14">
        <v>84220.478000000003</v>
      </c>
      <c r="AI19" s="14">
        <v>85214.89</v>
      </c>
      <c r="AJ19" s="14">
        <v>89477.354999999996</v>
      </c>
      <c r="AK19" s="14">
        <v>85955.659</v>
      </c>
      <c r="AL19" s="14">
        <v>82551</v>
      </c>
      <c r="AM19" s="14">
        <v>79304</v>
      </c>
      <c r="AN19" s="14">
        <v>83063</v>
      </c>
      <c r="AO19" s="14">
        <v>79139.115999999995</v>
      </c>
      <c r="AP19" s="14">
        <v>75197.694108115596</v>
      </c>
      <c r="AQ19" s="14">
        <v>76605.442971932003</v>
      </c>
      <c r="AR19" s="14">
        <v>83284.974555630906</v>
      </c>
      <c r="AS19" s="14">
        <v>83705.946146215603</v>
      </c>
      <c r="AT19" s="14">
        <v>85331.927236991789</v>
      </c>
      <c r="AU19" s="14">
        <v>90157.769744308898</v>
      </c>
      <c r="AV19" s="14">
        <v>92032.728720813</v>
      </c>
      <c r="AW19" s="14">
        <v>90874.313334390099</v>
      </c>
      <c r="AX19" s="14">
        <v>89736.475000000006</v>
      </c>
      <c r="AY19" s="14">
        <v>90908</v>
      </c>
      <c r="AZ19" s="35"/>
      <c r="BA19" s="35"/>
      <c r="BC19" s="60"/>
    </row>
    <row r="20" spans="1:58" x14ac:dyDescent="0.35">
      <c r="A20" s="5" t="s">
        <v>2</v>
      </c>
      <c r="B20" s="4">
        <v>43777</v>
      </c>
      <c r="C20" s="4">
        <v>40522</v>
      </c>
      <c r="D20" s="4">
        <v>42481</v>
      </c>
      <c r="E20" s="4">
        <v>43443</v>
      </c>
      <c r="F20" s="4">
        <v>39484</v>
      </c>
      <c r="G20" s="4">
        <v>38746</v>
      </c>
      <c r="H20" s="4">
        <v>37533</v>
      </c>
      <c r="I20" s="4">
        <v>37359</v>
      </c>
      <c r="J20" s="4">
        <v>33519</v>
      </c>
      <c r="K20" s="4">
        <v>39927</v>
      </c>
      <c r="L20" s="4">
        <v>38681</v>
      </c>
      <c r="M20" s="4">
        <v>33935</v>
      </c>
      <c r="N20" s="4">
        <v>29449</v>
      </c>
      <c r="O20" s="4">
        <v>28532</v>
      </c>
      <c r="P20" s="4">
        <v>28920</v>
      </c>
      <c r="Q20" s="4">
        <v>26928</v>
      </c>
      <c r="R20" s="4">
        <v>24467</v>
      </c>
      <c r="S20" s="51">
        <v>26451.170999999998</v>
      </c>
      <c r="T20" s="51">
        <v>26854.893</v>
      </c>
      <c r="U20" s="51">
        <v>22042.194</v>
      </c>
      <c r="V20" s="51">
        <v>24990.371999999999</v>
      </c>
      <c r="W20" s="51">
        <v>21902.727999999999</v>
      </c>
      <c r="X20" s="51">
        <v>22327.973999999998</v>
      </c>
      <c r="Y20" s="51">
        <v>21303.084999999999</v>
      </c>
      <c r="Z20" s="4">
        <v>20010.782999999999</v>
      </c>
      <c r="AA20" s="14">
        <v>20000.323</v>
      </c>
      <c r="AB20" s="14">
        <v>19940.945</v>
      </c>
      <c r="AC20" s="14">
        <v>20187.334999999999</v>
      </c>
      <c r="AD20" s="14">
        <v>19725.964</v>
      </c>
      <c r="AE20" s="14">
        <v>18687.334999999999</v>
      </c>
      <c r="AF20" s="14">
        <v>18902.773000000001</v>
      </c>
      <c r="AG20" s="14">
        <v>17521.424999999999</v>
      </c>
      <c r="AH20" s="14">
        <v>16488.962</v>
      </c>
      <c r="AI20" s="14">
        <v>17138.437999999998</v>
      </c>
      <c r="AJ20" s="14">
        <v>16980.077000000001</v>
      </c>
      <c r="AK20" s="14">
        <v>16747.707999999999</v>
      </c>
      <c r="AL20" s="14">
        <v>16530.453000000001</v>
      </c>
      <c r="AM20" s="14">
        <v>15960</v>
      </c>
      <c r="AN20" s="14">
        <v>15173</v>
      </c>
      <c r="AO20" s="14">
        <v>13986.661</v>
      </c>
      <c r="AP20" s="14">
        <v>14823.3331698207</v>
      </c>
      <c r="AQ20" s="14">
        <v>17025.710982172997</v>
      </c>
      <c r="AR20" s="14">
        <v>16284.741250000001</v>
      </c>
      <c r="AS20" s="14">
        <v>17952.5079723577</v>
      </c>
      <c r="AT20" s="14">
        <v>17939.0926160975</v>
      </c>
      <c r="AU20" s="14">
        <v>16689.852776503998</v>
      </c>
      <c r="AV20" s="14">
        <v>16827.439717073103</v>
      </c>
      <c r="AW20" s="14">
        <v>17764.984401300699</v>
      </c>
      <c r="AX20" s="14">
        <v>17525.050999999999</v>
      </c>
      <c r="AY20" s="14">
        <v>17297</v>
      </c>
      <c r="AZ20" s="35"/>
      <c r="BA20" s="35"/>
      <c r="BC20" s="60"/>
    </row>
    <row r="21" spans="1:58" x14ac:dyDescent="0.35">
      <c r="A21" s="5" t="s">
        <v>66</v>
      </c>
      <c r="B21" s="4">
        <v>98525</v>
      </c>
      <c r="C21" s="4">
        <v>99371</v>
      </c>
      <c r="D21" s="4">
        <v>91259</v>
      </c>
      <c r="E21" s="4">
        <v>94309</v>
      </c>
      <c r="F21" s="4">
        <v>87655</v>
      </c>
      <c r="G21" s="4">
        <v>86297</v>
      </c>
      <c r="H21" s="4">
        <v>86790</v>
      </c>
      <c r="I21" s="4">
        <v>86888</v>
      </c>
      <c r="J21" s="4">
        <v>65219</v>
      </c>
      <c r="K21" s="4">
        <v>64154</v>
      </c>
      <c r="L21" s="4">
        <v>52659</v>
      </c>
      <c r="M21" s="4">
        <v>86406</v>
      </c>
      <c r="N21" s="4">
        <v>75010</v>
      </c>
      <c r="O21" s="4">
        <v>77302</v>
      </c>
      <c r="P21" s="4">
        <v>75264</v>
      </c>
      <c r="Q21" s="4">
        <v>77186</v>
      </c>
      <c r="R21" s="4">
        <v>73414</v>
      </c>
      <c r="S21" s="4">
        <v>70304</v>
      </c>
      <c r="T21" s="4">
        <v>73152</v>
      </c>
      <c r="U21" s="4">
        <v>77210</v>
      </c>
      <c r="V21" s="4">
        <v>73697</v>
      </c>
      <c r="W21" s="4">
        <v>78157.122232943002</v>
      </c>
      <c r="X21" s="4">
        <v>66702.056817909994</v>
      </c>
      <c r="Y21" s="4">
        <v>49649.788229999998</v>
      </c>
      <c r="Z21" s="4">
        <v>46864.956395410001</v>
      </c>
      <c r="AA21" s="14">
        <v>45604.847228923201</v>
      </c>
      <c r="AB21" s="14">
        <v>50166.70073377651</v>
      </c>
      <c r="AC21" s="14">
        <v>46885.883481363206</v>
      </c>
      <c r="AD21" s="14">
        <v>46623.530848618204</v>
      </c>
      <c r="AE21" s="14">
        <v>44496.316094278198</v>
      </c>
      <c r="AF21" s="14">
        <v>46680.810786804905</v>
      </c>
      <c r="AG21" s="14">
        <v>45028.958127564889</v>
      </c>
      <c r="AH21" s="14">
        <v>42125.541497964899</v>
      </c>
      <c r="AI21" s="14">
        <v>44462.757940133204</v>
      </c>
      <c r="AJ21" s="14">
        <v>46590.111386374905</v>
      </c>
      <c r="AK21" s="14">
        <v>43258</v>
      </c>
      <c r="AL21" s="14">
        <v>40922.639139999999</v>
      </c>
      <c r="AM21" s="14">
        <v>38466</v>
      </c>
      <c r="AN21" s="14">
        <v>38084</v>
      </c>
      <c r="AO21" s="14">
        <v>37234</v>
      </c>
      <c r="AP21" s="14">
        <v>33644</v>
      </c>
      <c r="AQ21" s="14">
        <v>35559</v>
      </c>
      <c r="AR21" s="14">
        <v>38911</v>
      </c>
      <c r="AS21" s="14">
        <v>37470</v>
      </c>
      <c r="AT21" s="14">
        <v>33614</v>
      </c>
      <c r="AU21" s="14">
        <v>34853</v>
      </c>
      <c r="AV21" s="14">
        <v>37439.301090000001</v>
      </c>
      <c r="AW21" s="14">
        <v>37266.937410000006</v>
      </c>
      <c r="AX21" s="14">
        <v>32471</v>
      </c>
      <c r="AY21" s="14">
        <v>35546.905190000005</v>
      </c>
      <c r="AZ21" s="35"/>
      <c r="BA21" s="35"/>
      <c r="BC21" s="60"/>
    </row>
    <row r="22" spans="1:58" x14ac:dyDescent="0.35">
      <c r="A22" s="5" t="s">
        <v>99</v>
      </c>
      <c r="B22" s="6">
        <v>21.85</v>
      </c>
      <c r="C22" s="6">
        <v>20.92</v>
      </c>
      <c r="D22" s="6">
        <v>21.13</v>
      </c>
      <c r="E22" s="6">
        <v>19.3</v>
      </c>
      <c r="F22" s="6">
        <v>19.489999999999998</v>
      </c>
      <c r="G22" s="6">
        <v>19.18</v>
      </c>
      <c r="H22" s="6">
        <v>19.2</v>
      </c>
      <c r="I22" s="6">
        <v>17.760000000000002</v>
      </c>
      <c r="J22" s="6">
        <v>17.84</v>
      </c>
      <c r="K22" s="6">
        <v>16.87</v>
      </c>
      <c r="L22" s="6">
        <v>16.5</v>
      </c>
      <c r="M22" s="6">
        <v>16.18</v>
      </c>
      <c r="N22" s="6">
        <v>15.49</v>
      </c>
      <c r="O22" s="6">
        <v>15.78</v>
      </c>
      <c r="P22" s="6">
        <v>15.42</v>
      </c>
      <c r="Q22" s="6">
        <v>15.07</v>
      </c>
      <c r="R22" s="6">
        <v>15.38</v>
      </c>
      <c r="S22" s="6">
        <v>15.44</v>
      </c>
      <c r="T22" s="6">
        <v>14.98</v>
      </c>
      <c r="U22" s="6">
        <v>14.92</v>
      </c>
      <c r="V22" s="6">
        <v>15.15</v>
      </c>
      <c r="W22" s="6">
        <v>15.15</v>
      </c>
      <c r="X22" s="6">
        <v>14.928176649116098</v>
      </c>
      <c r="Y22" s="6">
        <v>13.877650177178703</v>
      </c>
      <c r="Z22" s="6">
        <v>13.463611805141081</v>
      </c>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167"/>
      <c r="BA22" s="167"/>
      <c r="BC22" s="60"/>
    </row>
    <row r="23" spans="1:58" x14ac:dyDescent="0.35">
      <c r="A23" s="5" t="s">
        <v>100</v>
      </c>
      <c r="B23" s="6">
        <v>49.53</v>
      </c>
      <c r="C23" s="6">
        <v>48.74</v>
      </c>
      <c r="D23" s="6">
        <v>46.09</v>
      </c>
      <c r="E23" s="6">
        <v>45.73</v>
      </c>
      <c r="F23" s="6">
        <v>45.69</v>
      </c>
      <c r="G23" s="6">
        <v>45.55</v>
      </c>
      <c r="H23" s="6">
        <v>44.78</v>
      </c>
      <c r="I23" s="6">
        <v>40.270000000000003</v>
      </c>
      <c r="J23" s="6">
        <v>40.03</v>
      </c>
      <c r="K23" s="6">
        <v>37.81</v>
      </c>
      <c r="L23" s="6">
        <v>39.43</v>
      </c>
      <c r="M23" s="6">
        <v>38.79</v>
      </c>
      <c r="N23" s="6">
        <v>36.26</v>
      </c>
      <c r="O23" s="6">
        <v>36.49</v>
      </c>
      <c r="P23" s="6">
        <v>35.549999999999997</v>
      </c>
      <c r="Q23" s="6">
        <v>34.69</v>
      </c>
      <c r="R23" s="6">
        <v>34.68</v>
      </c>
      <c r="S23" s="6">
        <v>34.94</v>
      </c>
      <c r="T23" s="6">
        <v>34.200000000000003</v>
      </c>
      <c r="U23" s="6">
        <v>33.770000000000003</v>
      </c>
      <c r="V23" s="6">
        <v>33.65</v>
      </c>
      <c r="W23" s="6">
        <v>33.65</v>
      </c>
      <c r="X23" s="6">
        <v>33.011621437935325</v>
      </c>
      <c r="Y23" s="6">
        <v>31.238049191421808</v>
      </c>
      <c r="Z23" s="6">
        <v>29.719743940757702</v>
      </c>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167"/>
      <c r="BA23" s="167"/>
      <c r="BC23" s="60"/>
    </row>
    <row r="24" spans="1:58" x14ac:dyDescent="0.35">
      <c r="A24" s="5" t="s">
        <v>101</v>
      </c>
      <c r="B24" s="6">
        <v>30.41</v>
      </c>
      <c r="C24" s="6">
        <v>29.99</v>
      </c>
      <c r="D24" s="6">
        <v>30.37</v>
      </c>
      <c r="E24" s="6">
        <v>29.12</v>
      </c>
      <c r="F24" s="6">
        <v>29.41</v>
      </c>
      <c r="G24" s="6">
        <v>29.39</v>
      </c>
      <c r="H24" s="6">
        <v>29.31</v>
      </c>
      <c r="I24" s="6">
        <v>27.19</v>
      </c>
      <c r="J24" s="6">
        <v>27.08</v>
      </c>
      <c r="K24" s="6">
        <v>25.83</v>
      </c>
      <c r="L24" s="6">
        <v>26.18</v>
      </c>
      <c r="M24" s="6">
        <v>26.05</v>
      </c>
      <c r="N24" s="6">
        <v>24.98</v>
      </c>
      <c r="O24" s="6">
        <v>25.4</v>
      </c>
      <c r="P24" s="6">
        <v>25</v>
      </c>
      <c r="Q24" s="6">
        <v>24.79</v>
      </c>
      <c r="R24" s="6">
        <v>24.75</v>
      </c>
      <c r="S24" s="6">
        <v>25.1</v>
      </c>
      <c r="T24" s="6">
        <v>24.62</v>
      </c>
      <c r="U24" s="6">
        <v>24.12</v>
      </c>
      <c r="V24" s="6">
        <v>24.51</v>
      </c>
      <c r="W24" s="6">
        <v>24.51</v>
      </c>
      <c r="X24" s="6">
        <v>24.322552750253621</v>
      </c>
      <c r="Y24" s="6">
        <v>23.00899425699383</v>
      </c>
      <c r="Z24" s="6">
        <v>22.105860537958787</v>
      </c>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167"/>
      <c r="BA24" s="167"/>
      <c r="BC24" s="60"/>
    </row>
    <row r="25" spans="1:58" x14ac:dyDescent="0.35">
      <c r="A25" s="5" t="s">
        <v>124</v>
      </c>
      <c r="B25" s="6"/>
      <c r="C25" s="6"/>
      <c r="D25" s="6"/>
      <c r="E25" s="6"/>
      <c r="F25" s="6"/>
      <c r="G25" s="6"/>
      <c r="H25" s="6"/>
      <c r="I25" s="6"/>
      <c r="J25" s="6"/>
      <c r="K25" s="6"/>
      <c r="L25" s="6"/>
      <c r="M25" s="6"/>
      <c r="N25" s="6"/>
      <c r="O25" s="6"/>
      <c r="P25" s="6"/>
      <c r="Q25" s="6"/>
      <c r="R25" s="6"/>
      <c r="S25" s="6"/>
      <c r="T25" s="6"/>
      <c r="U25" s="6"/>
      <c r="V25" s="6"/>
      <c r="W25" s="6"/>
      <c r="X25" s="6"/>
      <c r="Y25" s="6"/>
      <c r="Z25" s="6"/>
      <c r="AA25" s="65">
        <v>14.141059895178028</v>
      </c>
      <c r="AB25" s="65">
        <v>14.410900739033789</v>
      </c>
      <c r="AC25" s="65">
        <v>14.045926892390206</v>
      </c>
      <c r="AD25" s="65">
        <v>14.422186429200112</v>
      </c>
      <c r="AE25" s="65">
        <v>14.197999407904932</v>
      </c>
      <c r="AF25" s="65">
        <v>14.519257655536387</v>
      </c>
      <c r="AG25" s="65">
        <v>14.224021212402679</v>
      </c>
      <c r="AH25" s="65">
        <v>13.963480767175646</v>
      </c>
      <c r="AI25" s="65">
        <v>14.364238446264656</v>
      </c>
      <c r="AJ25" s="65">
        <v>14.534557013557118</v>
      </c>
      <c r="AK25" s="65">
        <v>14.190740788836353</v>
      </c>
      <c r="AL25" s="65">
        <v>14.268644450004849</v>
      </c>
      <c r="AM25" s="65">
        <v>14.261814468208692</v>
      </c>
      <c r="AN25" s="65">
        <v>14.643477253601258</v>
      </c>
      <c r="AO25" s="65">
        <v>14.461042203394037</v>
      </c>
      <c r="AP25" s="219">
        <v>13.705353402292575</v>
      </c>
      <c r="AQ25" s="219">
        <v>14.706849820313471</v>
      </c>
      <c r="AR25" s="219">
        <v>14.393256719812024</v>
      </c>
      <c r="AS25" s="219">
        <v>14.111198804298295</v>
      </c>
      <c r="AT25" s="219">
        <v>13.758930489954196</v>
      </c>
      <c r="AU25" s="219">
        <v>13.704378382844743</v>
      </c>
      <c r="AV25" s="219">
        <v>14.0364024612901</v>
      </c>
      <c r="AW25" s="219">
        <v>13.959013776944104</v>
      </c>
      <c r="AX25" s="219">
        <v>13.502229970110189</v>
      </c>
      <c r="AY25" s="219">
        <v>13.886990968289517</v>
      </c>
      <c r="AZ25" s="35"/>
      <c r="BA25" s="35"/>
      <c r="BC25" s="77"/>
      <c r="BD25" s="77"/>
      <c r="BE25" s="77"/>
      <c r="BF25" s="77"/>
    </row>
    <row r="26" spans="1:58" x14ac:dyDescent="0.35">
      <c r="A26" s="5" t="s">
        <v>125</v>
      </c>
      <c r="B26" s="6"/>
      <c r="C26" s="6"/>
      <c r="D26" s="6"/>
      <c r="E26" s="6"/>
      <c r="F26" s="6"/>
      <c r="G26" s="6"/>
      <c r="H26" s="6"/>
      <c r="I26" s="6"/>
      <c r="J26" s="6"/>
      <c r="K26" s="6"/>
      <c r="L26" s="6"/>
      <c r="M26" s="6"/>
      <c r="N26" s="6"/>
      <c r="O26" s="6"/>
      <c r="P26" s="6"/>
      <c r="Q26" s="6"/>
      <c r="R26" s="6"/>
      <c r="S26" s="6"/>
      <c r="T26" s="6"/>
      <c r="U26" s="6"/>
      <c r="V26" s="6"/>
      <c r="W26" s="6"/>
      <c r="X26" s="6"/>
      <c r="Y26" s="6"/>
      <c r="Z26" s="6"/>
      <c r="AA26" s="65">
        <v>39.403656060308826</v>
      </c>
      <c r="AB26" s="65">
        <v>38.796871877061065</v>
      </c>
      <c r="AC26" s="65">
        <v>38.633011325467344</v>
      </c>
      <c r="AD26" s="65">
        <v>37.751706620066081</v>
      </c>
      <c r="AE26" s="65">
        <v>37.424626938901</v>
      </c>
      <c r="AF26" s="65">
        <v>37.239030571722537</v>
      </c>
      <c r="AG26" s="65">
        <v>37.110129260773661</v>
      </c>
      <c r="AH26" s="65">
        <v>32.541086602735156</v>
      </c>
      <c r="AI26" s="65">
        <v>31.254247814356329</v>
      </c>
      <c r="AJ26" s="65">
        <v>32.051123189831017</v>
      </c>
      <c r="AK26" s="65">
        <v>29.249529324178305</v>
      </c>
      <c r="AL26" s="65">
        <v>27.385629695204507</v>
      </c>
      <c r="AM26" s="65">
        <v>26.135453591145236</v>
      </c>
      <c r="AN26" s="65">
        <v>25.457398880659216</v>
      </c>
      <c r="AO26" s="65">
        <v>27.418933991205261</v>
      </c>
      <c r="AP26" s="219">
        <v>28.629038168145669</v>
      </c>
      <c r="AQ26" s="219">
        <v>26.655968163843326</v>
      </c>
      <c r="AR26" s="219">
        <v>26.375810648142963</v>
      </c>
      <c r="AS26" s="219">
        <v>26.119219751860001</v>
      </c>
      <c r="AT26" s="219">
        <v>25.865998178841721</v>
      </c>
      <c r="AU26" s="219">
        <v>24.934867474491448</v>
      </c>
      <c r="AV26" s="219">
        <v>26.022406230111425</v>
      </c>
      <c r="AW26" s="219">
        <v>26.006149620325363</v>
      </c>
      <c r="AX26" s="219">
        <v>25.116097608449778</v>
      </c>
      <c r="AY26" s="219">
        <v>25.919391404646035</v>
      </c>
      <c r="AZ26" s="35"/>
      <c r="BA26" s="35"/>
      <c r="BC26" s="77"/>
      <c r="BD26" s="77"/>
      <c r="BE26" s="77"/>
      <c r="BF26" s="77"/>
    </row>
    <row r="27" spans="1:58" x14ac:dyDescent="0.35">
      <c r="A27" s="5" t="s">
        <v>127</v>
      </c>
      <c r="B27" s="6"/>
      <c r="C27" s="6"/>
      <c r="D27" s="6"/>
      <c r="E27" s="6"/>
      <c r="F27" s="6"/>
      <c r="G27" s="6"/>
      <c r="H27" s="6"/>
      <c r="I27" s="6"/>
      <c r="J27" s="6"/>
      <c r="K27" s="6"/>
      <c r="L27" s="6"/>
      <c r="M27" s="6"/>
      <c r="N27" s="6"/>
      <c r="O27" s="6"/>
      <c r="P27" s="6"/>
      <c r="Q27" s="6"/>
      <c r="R27" s="6"/>
      <c r="S27" s="6"/>
      <c r="T27" s="6"/>
      <c r="U27" s="6"/>
      <c r="V27" s="6"/>
      <c r="W27" s="6"/>
      <c r="X27" s="6"/>
      <c r="Y27" s="6"/>
      <c r="Z27" s="6"/>
      <c r="AA27" s="65">
        <v>25.762215131253424</v>
      </c>
      <c r="AB27" s="65">
        <v>25.525984025093976</v>
      </c>
      <c r="AC27" s="65">
        <v>25.372713261308011</v>
      </c>
      <c r="AD27" s="65">
        <v>25.528946901228451</v>
      </c>
      <c r="AE27" s="65">
        <v>25.359421653903805</v>
      </c>
      <c r="AF27" s="65">
        <v>25.142330841186961</v>
      </c>
      <c r="AG27" s="65">
        <v>25.318471953256463</v>
      </c>
      <c r="AH27" s="65">
        <v>23.059099027494714</v>
      </c>
      <c r="AI27" s="65">
        <v>22.945187308354708</v>
      </c>
      <c r="AJ27" s="65">
        <v>23.03729783060065</v>
      </c>
      <c r="AK27" s="65">
        <v>21.737073410437507</v>
      </c>
      <c r="AL27" s="65">
        <v>21.20568618929078</v>
      </c>
      <c r="AM27" s="65">
        <v>20.603816556572539</v>
      </c>
      <c r="AN27" s="65">
        <v>19.923566425158239</v>
      </c>
      <c r="AO27" s="65">
        <v>20.989577734967018</v>
      </c>
      <c r="AP27" s="219">
        <v>21.230994421277323</v>
      </c>
      <c r="AQ27" s="219">
        <v>20.726765576864643</v>
      </c>
      <c r="AR27" s="219">
        <v>20.545052428699254</v>
      </c>
      <c r="AS27" s="219">
        <v>20.252632956385078</v>
      </c>
      <c r="AT27" s="219">
        <v>19.921970553234839</v>
      </c>
      <c r="AU27" s="219">
        <v>20.023057127375861</v>
      </c>
      <c r="AV27" s="219">
        <v>20.095663182778157</v>
      </c>
      <c r="AW27" s="219">
        <v>20.106095968586679</v>
      </c>
      <c r="AX27" s="219">
        <v>19.476093425578288</v>
      </c>
      <c r="AY27" s="219">
        <v>20.135752019422345</v>
      </c>
      <c r="AZ27" s="35"/>
      <c r="BA27" s="35"/>
      <c r="BC27" s="77"/>
      <c r="BD27" s="77"/>
      <c r="BE27" s="77"/>
      <c r="BF27" s="77"/>
    </row>
    <row r="28" spans="1:58" x14ac:dyDescent="0.35">
      <c r="A28" s="5" t="s">
        <v>128</v>
      </c>
      <c r="B28" s="6"/>
      <c r="C28" s="6"/>
      <c r="D28" s="6"/>
      <c r="E28" s="6"/>
      <c r="F28" s="6"/>
      <c r="G28" s="6"/>
      <c r="H28" s="6"/>
      <c r="I28" s="6"/>
      <c r="J28" s="6"/>
      <c r="K28" s="6"/>
      <c r="L28" s="6"/>
      <c r="M28" s="6"/>
      <c r="N28" s="6"/>
      <c r="O28" s="6"/>
      <c r="P28" s="6"/>
      <c r="Q28" s="6"/>
      <c r="R28" s="6"/>
      <c r="S28" s="6"/>
      <c r="T28" s="6"/>
      <c r="U28" s="6"/>
      <c r="V28" s="6"/>
      <c r="W28" s="6"/>
      <c r="X28" s="6"/>
      <c r="Y28" s="6"/>
      <c r="Z28" s="6"/>
      <c r="AA28" s="65">
        <v>13.787278527822144</v>
      </c>
      <c r="AB28" s="65">
        <v>14.936038939306931</v>
      </c>
      <c r="AC28" s="65">
        <v>13.887454498042837</v>
      </c>
      <c r="AD28" s="65">
        <v>13.708250567550065</v>
      </c>
      <c r="AE28" s="65">
        <v>15.036384162420038</v>
      </c>
      <c r="AF28" s="65">
        <v>15.959805366230542</v>
      </c>
      <c r="AG28" s="65">
        <v>14.728060437266318</v>
      </c>
      <c r="AH28" s="65">
        <v>15.372266294289259</v>
      </c>
      <c r="AI28" s="65">
        <v>15.71356458582318</v>
      </c>
      <c r="AJ28" s="65">
        <v>16.075055410718853</v>
      </c>
      <c r="AK28" s="65">
        <v>15.298467277821002</v>
      </c>
      <c r="AL28" s="65">
        <v>16.045760395219283</v>
      </c>
      <c r="AM28" s="65">
        <v>15.218942804123365</v>
      </c>
      <c r="AN28" s="65">
        <v>14.085520023603804</v>
      </c>
      <c r="AO28" s="65">
        <v>11.41170871218501</v>
      </c>
      <c r="AP28" s="219">
        <v>13.656916875788369</v>
      </c>
      <c r="AQ28" s="219">
        <v>12.224074866594032</v>
      </c>
      <c r="AR28" s="219">
        <v>14.173272517081918</v>
      </c>
      <c r="AS28" s="219">
        <v>12.588714877573064</v>
      </c>
      <c r="AT28" s="219">
        <v>15.420224872336222</v>
      </c>
      <c r="AU28" s="219">
        <v>13.554868334578105</v>
      </c>
      <c r="AV28" s="219">
        <v>14.925285005595235</v>
      </c>
      <c r="AW28" s="219">
        <v>14.697596256989614</v>
      </c>
      <c r="AX28" s="219">
        <v>15.925939836160298</v>
      </c>
      <c r="AY28" s="219">
        <v>15.422847732678488</v>
      </c>
      <c r="AZ28" s="35"/>
      <c r="BA28" s="35"/>
      <c r="BC28" s="77"/>
      <c r="BD28" s="77"/>
      <c r="BE28" s="77"/>
      <c r="BF28" s="77"/>
    </row>
    <row r="29" spans="1:58" x14ac:dyDescent="0.35">
      <c r="A29" s="5" t="s">
        <v>126</v>
      </c>
      <c r="B29" s="6"/>
      <c r="C29" s="6"/>
      <c r="D29" s="6"/>
      <c r="E29" s="6"/>
      <c r="F29" s="6"/>
      <c r="G29" s="6"/>
      <c r="H29" s="6"/>
      <c r="I29" s="6"/>
      <c r="J29" s="6"/>
      <c r="K29" s="6"/>
      <c r="L29" s="6"/>
      <c r="M29" s="6"/>
      <c r="N29" s="6"/>
      <c r="O29" s="6"/>
      <c r="P29" s="6"/>
      <c r="Q29" s="6"/>
      <c r="R29" s="6"/>
      <c r="S29" s="6"/>
      <c r="T29" s="6"/>
      <c r="U29" s="6"/>
      <c r="V29" s="6"/>
      <c r="W29" s="6"/>
      <c r="X29" s="6"/>
      <c r="Y29" s="6"/>
      <c r="Z29" s="6"/>
      <c r="AA29" s="65">
        <v>19.640789959306492</v>
      </c>
      <c r="AB29" s="65">
        <v>21.839940221945309</v>
      </c>
      <c r="AC29" s="65">
        <v>20.248459620155359</v>
      </c>
      <c r="AD29" s="65">
        <v>20.165615021552199</v>
      </c>
      <c r="AE29" s="65">
        <v>19.625240431125199</v>
      </c>
      <c r="AF29" s="65">
        <v>19.697665379537618</v>
      </c>
      <c r="AG29" s="65">
        <v>19.777019615342507</v>
      </c>
      <c r="AH29" s="65">
        <v>19.539030196235757</v>
      </c>
      <c r="AI29" s="65">
        <v>19.079116650662357</v>
      </c>
      <c r="AJ29" s="65">
        <v>18.963859820471477</v>
      </c>
      <c r="AK29" s="65">
        <v>18.98024608595362</v>
      </c>
      <c r="AL29" s="65">
        <v>18.278611789972238</v>
      </c>
      <c r="AM29" s="65">
        <v>18.705948980914371</v>
      </c>
      <c r="AN29" s="65">
        <v>18.090216404902765</v>
      </c>
      <c r="AO29" s="65">
        <v>18.264189960055823</v>
      </c>
      <c r="AP29" s="219">
        <v>18.213841438496669</v>
      </c>
      <c r="AQ29" s="219">
        <v>18.130145834656595</v>
      </c>
      <c r="AR29" s="219">
        <v>18.437317927807552</v>
      </c>
      <c r="AS29" s="219">
        <v>18.33266343803049</v>
      </c>
      <c r="AT29" s="219">
        <v>18.221722371712165</v>
      </c>
      <c r="AU29" s="219">
        <v>17.673520960099765</v>
      </c>
      <c r="AV29" s="219">
        <v>17.921117861415564</v>
      </c>
      <c r="AW29" s="219">
        <v>17.24419969114291</v>
      </c>
      <c r="AX29" s="219">
        <v>17.839005189876083</v>
      </c>
      <c r="AY29" s="219">
        <v>17.105480326925328</v>
      </c>
      <c r="AZ29" s="35"/>
      <c r="BA29" s="35"/>
      <c r="BC29" s="77"/>
      <c r="BD29" s="77"/>
      <c r="BE29" s="77"/>
      <c r="BF29" s="77"/>
    </row>
    <row r="30" spans="1:58" x14ac:dyDescent="0.35">
      <c r="A30" s="5" t="s">
        <v>129</v>
      </c>
      <c r="B30" s="6"/>
      <c r="C30" s="6"/>
      <c r="D30" s="6"/>
      <c r="E30" s="6"/>
      <c r="F30" s="6"/>
      <c r="G30" s="6"/>
      <c r="H30" s="6"/>
      <c r="I30" s="6"/>
      <c r="J30" s="6"/>
      <c r="K30" s="6"/>
      <c r="L30" s="6"/>
      <c r="M30" s="6"/>
      <c r="N30" s="6"/>
      <c r="O30" s="6"/>
      <c r="P30" s="6"/>
      <c r="Q30" s="6"/>
      <c r="R30" s="6"/>
      <c r="S30" s="6"/>
      <c r="T30" s="6"/>
      <c r="U30" s="6"/>
      <c r="V30" s="6"/>
      <c r="W30" s="6"/>
      <c r="X30" s="6"/>
      <c r="Y30" s="6"/>
      <c r="Z30" s="6"/>
      <c r="AA30" s="65">
        <v>18.939703492271196</v>
      </c>
      <c r="AB30" s="65">
        <v>20.888198668828</v>
      </c>
      <c r="AC30" s="65">
        <v>19.373522078927607</v>
      </c>
      <c r="AD30" s="65">
        <v>19.373894174886011</v>
      </c>
      <c r="AE30" s="65">
        <v>19.152814477746993</v>
      </c>
      <c r="AF30" s="65">
        <v>19.298961877070361</v>
      </c>
      <c r="AG30" s="65">
        <v>19.312937102615347</v>
      </c>
      <c r="AH30" s="65">
        <v>19.17909825118269</v>
      </c>
      <c r="AI30" s="65">
        <v>18.836377013238824</v>
      </c>
      <c r="AJ30" s="65">
        <v>18.783414795117185</v>
      </c>
      <c r="AK30" s="65">
        <v>18.564984136937539</v>
      </c>
      <c r="AL30" s="65">
        <v>17.845558764072337</v>
      </c>
      <c r="AM30" s="65">
        <v>17.971844002411093</v>
      </c>
      <c r="AN30" s="65">
        <v>17.309850921340193</v>
      </c>
      <c r="AO30" s="65">
        <v>17.732916061202857</v>
      </c>
      <c r="AP30" s="219">
        <v>17.915508318960359</v>
      </c>
      <c r="AQ30" s="219">
        <v>17.092579617453168</v>
      </c>
      <c r="AR30" s="219">
        <v>18.225635485950352</v>
      </c>
      <c r="AS30" s="219">
        <v>17.471283976559466</v>
      </c>
      <c r="AT30" s="219">
        <v>17.436773532298528</v>
      </c>
      <c r="AU30" s="219">
        <v>16.870003548315079</v>
      </c>
      <c r="AV30" s="219">
        <v>17.047716418863164</v>
      </c>
      <c r="AW30" s="219">
        <v>16.948289010960124</v>
      </c>
      <c r="AX30" s="219">
        <v>17.100545729402569</v>
      </c>
      <c r="AY30" s="219">
        <v>16.430045549576771</v>
      </c>
      <c r="AZ30" s="35"/>
      <c r="BA30" s="35"/>
      <c r="BC30" s="77"/>
      <c r="BD30" s="77"/>
      <c r="BE30" s="77"/>
      <c r="BF30" s="77"/>
    </row>
    <row r="31" spans="1:58" x14ac:dyDescent="0.35">
      <c r="A31" s="5" t="s">
        <v>130</v>
      </c>
      <c r="B31" s="6"/>
      <c r="C31" s="6"/>
      <c r="D31" s="6"/>
      <c r="E31" s="6"/>
      <c r="F31" s="6"/>
      <c r="G31" s="6"/>
      <c r="H31" s="6"/>
      <c r="I31" s="6"/>
      <c r="J31" s="6"/>
      <c r="K31" s="6"/>
      <c r="L31" s="6"/>
      <c r="M31" s="6"/>
      <c r="N31" s="6"/>
      <c r="O31" s="6"/>
      <c r="P31" s="6"/>
      <c r="Q31" s="6"/>
      <c r="R31" s="6"/>
      <c r="S31" s="6"/>
      <c r="T31" s="6"/>
      <c r="U31" s="6"/>
      <c r="V31" s="6"/>
      <c r="W31" s="6"/>
      <c r="X31" s="6"/>
      <c r="Y31" s="6"/>
      <c r="Z31" s="6"/>
      <c r="AA31" s="65">
        <v>2.0076801091270733</v>
      </c>
      <c r="AB31" s="65">
        <v>1.6948131999545883</v>
      </c>
      <c r="AC31" s="65">
        <v>1.6025707427431475</v>
      </c>
      <c r="AD31" s="65">
        <v>1.7770972806875944</v>
      </c>
      <c r="AE31" s="65">
        <v>1.6980627717861294</v>
      </c>
      <c r="AF31" s="65">
        <v>1.5599466714603343</v>
      </c>
      <c r="AG31" s="65">
        <v>1.5252185972230325</v>
      </c>
      <c r="AH31" s="65">
        <v>1.5063555126278678</v>
      </c>
      <c r="AI31" s="65">
        <v>1.6092343813550434</v>
      </c>
      <c r="AJ31" s="65">
        <v>1.4613968340209693</v>
      </c>
      <c r="AK31" s="65">
        <v>1.3827442960680756</v>
      </c>
      <c r="AL31" s="65">
        <v>1.4173190553085555</v>
      </c>
      <c r="AM31" s="65">
        <v>1.2099971451064315</v>
      </c>
      <c r="AN31" s="65">
        <v>1.2154287016948992</v>
      </c>
      <c r="AO31" s="65">
        <v>1.0664455801990285</v>
      </c>
      <c r="AP31" s="65">
        <v>1.1103181789885239</v>
      </c>
      <c r="AQ31" s="65">
        <v>1.0390282863161677</v>
      </c>
      <c r="AR31" s="65">
        <v>0.96025538394800691</v>
      </c>
      <c r="AS31" s="65">
        <v>1.0097153860031431</v>
      </c>
      <c r="AT31" s="65">
        <v>1.0302848696711302</v>
      </c>
      <c r="AU31" s="65">
        <v>0.92718578053098966</v>
      </c>
      <c r="AV31" s="65">
        <v>0.82956674648371176</v>
      </c>
      <c r="AW31" s="65">
        <v>0.86246530120781162</v>
      </c>
      <c r="AX31" s="65">
        <v>0.75645194938847049</v>
      </c>
      <c r="AY31" s="65">
        <v>0.80178239344729696</v>
      </c>
      <c r="AZ31" s="35"/>
      <c r="BA31" s="35"/>
      <c r="BC31" s="77"/>
      <c r="BD31" s="77"/>
      <c r="BE31" s="77"/>
      <c r="BF31" s="77"/>
    </row>
    <row r="32" spans="1:58" x14ac:dyDescent="0.35">
      <c r="A32" s="76"/>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row>
    <row r="33" spans="1:23" x14ac:dyDescent="0.35">
      <c r="A33" s="2" t="s">
        <v>187</v>
      </c>
      <c r="B33" s="3"/>
      <c r="C33" s="3"/>
      <c r="D33" s="3"/>
      <c r="E33" s="3"/>
      <c r="F33" s="3"/>
      <c r="G33" s="3"/>
      <c r="H33" s="3"/>
      <c r="I33" s="3"/>
      <c r="J33" s="3"/>
      <c r="K33" s="3"/>
      <c r="L33" s="3"/>
      <c r="M33" s="3"/>
      <c r="N33" s="3"/>
      <c r="O33" s="3"/>
      <c r="P33" s="3"/>
      <c r="Q33" s="3"/>
      <c r="R33" s="3"/>
      <c r="S33" s="3"/>
      <c r="T33" s="3"/>
      <c r="U33" s="3"/>
      <c r="V33" s="3"/>
      <c r="W33" s="3"/>
    </row>
    <row r="34" spans="1:23" x14ac:dyDescent="0.35">
      <c r="A34" s="2" t="s">
        <v>188</v>
      </c>
      <c r="B34" s="3"/>
      <c r="C34" s="3"/>
      <c r="D34" s="3"/>
      <c r="E34" s="3"/>
      <c r="F34" s="3"/>
      <c r="G34" s="3"/>
      <c r="H34" s="3"/>
      <c r="I34" s="3"/>
      <c r="J34" s="3"/>
      <c r="K34" s="3"/>
      <c r="L34" s="3"/>
      <c r="M34" s="3"/>
      <c r="N34" s="3"/>
      <c r="O34" s="3"/>
      <c r="P34" s="3"/>
      <c r="Q34" s="3"/>
      <c r="R34" s="3"/>
      <c r="S34" s="3"/>
      <c r="T34" s="3"/>
      <c r="U34" s="3"/>
      <c r="V34" s="3"/>
      <c r="W34" s="3"/>
    </row>
    <row r="35" spans="1:23" x14ac:dyDescent="0.35">
      <c r="A35" s="2" t="s">
        <v>786</v>
      </c>
      <c r="B35" s="3"/>
      <c r="C35" s="3"/>
      <c r="D35" s="3"/>
      <c r="E35" s="3"/>
      <c r="F35" s="3"/>
      <c r="G35" s="3"/>
      <c r="H35" s="3"/>
      <c r="I35" s="3"/>
      <c r="J35" s="3"/>
      <c r="K35" s="3"/>
      <c r="L35" s="3"/>
      <c r="M35" s="3"/>
      <c r="N35" s="3"/>
      <c r="O35" s="3"/>
      <c r="P35" s="3"/>
      <c r="Q35" s="3"/>
      <c r="R35" s="3"/>
      <c r="S35" s="3"/>
      <c r="T35" s="3"/>
      <c r="U35" s="3"/>
      <c r="V35" s="3"/>
      <c r="W35" s="3"/>
    </row>
    <row r="36" spans="1:23" x14ac:dyDescent="0.35">
      <c r="A36" s="2" t="s">
        <v>50</v>
      </c>
      <c r="B36" s="3"/>
      <c r="C36" s="3"/>
      <c r="D36" s="3"/>
      <c r="E36" s="3"/>
      <c r="F36" s="3"/>
      <c r="G36" s="3"/>
      <c r="H36" s="3"/>
      <c r="I36" s="3"/>
      <c r="J36" s="3"/>
      <c r="K36" s="3"/>
      <c r="L36" s="3"/>
      <c r="M36" s="3"/>
      <c r="N36" s="3"/>
      <c r="O36" s="3"/>
      <c r="P36" s="3"/>
      <c r="Q36" s="3"/>
      <c r="R36" s="3"/>
      <c r="S36" s="3"/>
      <c r="T36" s="3"/>
      <c r="U36" s="3"/>
      <c r="V36" s="3"/>
      <c r="W36" s="3"/>
    </row>
    <row r="37" spans="1:23" x14ac:dyDescent="0.35">
      <c r="A37" s="2"/>
      <c r="B37" s="3"/>
      <c r="C37" s="3"/>
      <c r="D37" s="3"/>
      <c r="E37" s="3"/>
      <c r="F37" s="3"/>
      <c r="G37" s="3"/>
      <c r="H37" s="3"/>
      <c r="I37" s="3"/>
      <c r="J37" s="3"/>
      <c r="K37" s="3"/>
      <c r="L37" s="3"/>
      <c r="M37" s="3"/>
      <c r="N37" s="3"/>
      <c r="O37" s="3"/>
      <c r="P37" s="3"/>
      <c r="Q37" s="3"/>
      <c r="R37" s="3"/>
      <c r="S37" s="3"/>
      <c r="T37" s="3"/>
      <c r="U37" s="3"/>
      <c r="V37" s="3"/>
      <c r="W37" s="3"/>
    </row>
  </sheetData>
  <phoneticPr fontId="23" type="noConversion"/>
  <conditionalFormatting sqref="A3:AY7 A18:AY31">
    <cfRule type="cellIs" dxfId="26" priority="2" operator="equal">
      <formula>0</formula>
    </cfRule>
  </conditionalFormatting>
  <conditionalFormatting sqref="A10:AY14">
    <cfRule type="cellIs" dxfId="25"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I104"/>
  <sheetViews>
    <sheetView showGridLines="0" zoomScaleNormal="100" workbookViewId="0">
      <pane xSplit="1" topLeftCell="BR1" activePane="topRight" state="frozen"/>
      <selection pane="topRight" activeCell="BL97" sqref="BL97"/>
    </sheetView>
  </sheetViews>
  <sheetFormatPr defaultColWidth="9.1796875" defaultRowHeight="15.5" x14ac:dyDescent="0.35"/>
  <cols>
    <col min="1" max="1" width="48.54296875" style="1" customWidth="1"/>
    <col min="2" max="57" width="14.54296875" style="1" hidden="1" customWidth="1"/>
    <col min="58" max="58" width="14.54296875" style="1" customWidth="1"/>
    <col min="59" max="60" width="11" style="1" bestFit="1" customWidth="1"/>
    <col min="61" max="63" width="11" style="1" customWidth="1"/>
    <col min="64" max="75" width="15.7265625" style="1" bestFit="1" customWidth="1"/>
    <col min="76" max="76" width="10.81640625" style="1" customWidth="1"/>
    <col min="77" max="77" width="9.54296875" style="1" customWidth="1"/>
    <col min="78" max="78" width="9.1796875" style="1" customWidth="1"/>
    <col min="79" max="79" width="22.7265625" style="194" customWidth="1"/>
    <col min="80" max="82" width="9.1796875" style="1"/>
    <col min="83" max="83" width="10.453125" style="1" bestFit="1" customWidth="1"/>
    <col min="84" max="16384" width="9.1796875" style="1"/>
  </cols>
  <sheetData>
    <row r="1" spans="1:79" s="13" customFormat="1" ht="18.5" x14ac:dyDescent="0.45">
      <c r="A1" s="22" t="s">
        <v>118</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CA1" s="194"/>
    </row>
    <row r="2" spans="1:79" x14ac:dyDescent="0.3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row>
    <row r="3" spans="1:79" x14ac:dyDescent="0.35">
      <c r="A3" s="19" t="s">
        <v>97</v>
      </c>
      <c r="B3" s="10" t="s">
        <v>24</v>
      </c>
      <c r="C3" s="10" t="s">
        <v>25</v>
      </c>
      <c r="D3" s="10" t="s">
        <v>26</v>
      </c>
      <c r="E3" s="10" t="s">
        <v>27</v>
      </c>
      <c r="F3" s="10" t="s">
        <v>28</v>
      </c>
      <c r="G3" s="10" t="s">
        <v>29</v>
      </c>
      <c r="H3" s="10" t="s">
        <v>30</v>
      </c>
      <c r="I3" s="10" t="s">
        <v>31</v>
      </c>
      <c r="J3" s="10" t="s">
        <v>32</v>
      </c>
      <c r="K3" s="10" t="s">
        <v>33</v>
      </c>
      <c r="L3" s="10" t="s">
        <v>34</v>
      </c>
      <c r="M3" s="10" t="s">
        <v>35</v>
      </c>
      <c r="N3" s="10" t="s">
        <v>36</v>
      </c>
      <c r="O3" s="10" t="s">
        <v>37</v>
      </c>
      <c r="P3" s="10" t="s">
        <v>38</v>
      </c>
      <c r="Q3" s="10" t="s">
        <v>39</v>
      </c>
      <c r="R3" s="10" t="s">
        <v>40</v>
      </c>
      <c r="S3" s="10" t="s">
        <v>41</v>
      </c>
      <c r="T3" s="10" t="s">
        <v>42</v>
      </c>
      <c r="U3" s="10" t="s">
        <v>43</v>
      </c>
      <c r="V3" s="10" t="s">
        <v>44</v>
      </c>
      <c r="W3" s="10" t="s">
        <v>45</v>
      </c>
      <c r="X3" s="10" t="s">
        <v>46</v>
      </c>
      <c r="Y3" s="10" t="s">
        <v>47</v>
      </c>
      <c r="Z3" s="10" t="s">
        <v>3</v>
      </c>
      <c r="AA3" s="10" t="s">
        <v>4</v>
      </c>
      <c r="AB3" s="10" t="s">
        <v>5</v>
      </c>
      <c r="AC3" s="10" t="s">
        <v>6</v>
      </c>
      <c r="AD3" s="10" t="s">
        <v>7</v>
      </c>
      <c r="AE3" s="10" t="s">
        <v>8</v>
      </c>
      <c r="AF3" s="10" t="s">
        <v>9</v>
      </c>
      <c r="AG3" s="10" t="s">
        <v>10</v>
      </c>
      <c r="AH3" s="10" t="s">
        <v>11</v>
      </c>
      <c r="AI3" s="10" t="s">
        <v>12</v>
      </c>
      <c r="AJ3" s="10" t="s">
        <v>13</v>
      </c>
      <c r="AK3" s="10" t="s">
        <v>14</v>
      </c>
      <c r="AL3" s="10" t="s">
        <v>15</v>
      </c>
      <c r="AM3" s="10" t="s">
        <v>16</v>
      </c>
      <c r="AN3" s="10" t="s">
        <v>17</v>
      </c>
      <c r="AO3" s="10" t="s">
        <v>18</v>
      </c>
      <c r="AP3" s="10" t="s">
        <v>19</v>
      </c>
      <c r="AQ3" s="10" t="s">
        <v>20</v>
      </c>
      <c r="AR3" s="10" t="s">
        <v>21</v>
      </c>
      <c r="AS3" s="10" t="s">
        <v>22</v>
      </c>
      <c r="AT3" s="11" t="s">
        <v>48</v>
      </c>
      <c r="AU3" s="10" t="s">
        <v>49</v>
      </c>
      <c r="AV3" s="10" t="s">
        <v>92</v>
      </c>
      <c r="AW3" s="10" t="s">
        <v>93</v>
      </c>
      <c r="AX3" s="10" t="s">
        <v>122</v>
      </c>
      <c r="AY3" s="10" t="s">
        <v>123</v>
      </c>
      <c r="AZ3" s="10" t="s">
        <v>167</v>
      </c>
      <c r="BA3" s="10" t="s">
        <v>171</v>
      </c>
      <c r="BB3" s="10" t="s">
        <v>173</v>
      </c>
      <c r="BC3" s="10" t="s">
        <v>174</v>
      </c>
      <c r="BD3" s="10" t="s">
        <v>175</v>
      </c>
      <c r="BE3" s="10" t="s">
        <v>176</v>
      </c>
      <c r="BF3" s="10" t="s">
        <v>177</v>
      </c>
      <c r="BG3" s="10" t="s">
        <v>178</v>
      </c>
      <c r="BH3" s="10" t="s">
        <v>179</v>
      </c>
      <c r="BI3" s="10" t="s">
        <v>180</v>
      </c>
      <c r="BJ3" s="10" t="s">
        <v>238</v>
      </c>
      <c r="BK3" s="10" t="s">
        <v>255</v>
      </c>
      <c r="BL3" s="10" t="s">
        <v>320</v>
      </c>
      <c r="BM3" s="10" t="s">
        <v>433</v>
      </c>
      <c r="BN3" s="10" t="s">
        <v>466</v>
      </c>
      <c r="BO3" s="10" t="s">
        <v>479</v>
      </c>
      <c r="BP3" s="10" t="s">
        <v>487</v>
      </c>
      <c r="BQ3" s="10" t="s">
        <v>500</v>
      </c>
      <c r="BR3" s="10" t="s">
        <v>549</v>
      </c>
      <c r="BS3" s="10" t="s">
        <v>652</v>
      </c>
      <c r="BT3" s="10" t="s">
        <v>749</v>
      </c>
      <c r="BU3" s="10" t="s">
        <v>764</v>
      </c>
      <c r="BV3" s="10" t="s">
        <v>782</v>
      </c>
      <c r="BW3" s="10" t="s">
        <v>817</v>
      </c>
      <c r="BX3" s="21"/>
      <c r="BY3" s="21"/>
    </row>
    <row r="4" spans="1:79" x14ac:dyDescent="0.35">
      <c r="A4" s="9" t="s">
        <v>63</v>
      </c>
      <c r="B4" s="8">
        <v>325766</v>
      </c>
      <c r="C4" s="8">
        <v>314993</v>
      </c>
      <c r="D4" s="8">
        <v>309788</v>
      </c>
      <c r="E4" s="8">
        <v>295200</v>
      </c>
      <c r="F4" s="8">
        <v>319301</v>
      </c>
      <c r="G4" s="8">
        <v>324842</v>
      </c>
      <c r="H4" s="8">
        <v>330316</v>
      </c>
      <c r="I4" s="8">
        <v>324531</v>
      </c>
      <c r="J4" s="8">
        <v>328588</v>
      </c>
      <c r="K4" s="8">
        <v>316181</v>
      </c>
      <c r="L4" s="8">
        <v>325060</v>
      </c>
      <c r="M4" s="8">
        <v>319410</v>
      </c>
      <c r="N4" s="8">
        <v>319917</v>
      </c>
      <c r="O4" s="8">
        <v>317463</v>
      </c>
      <c r="P4" s="8">
        <v>313683</v>
      </c>
      <c r="Q4" s="8">
        <v>302409</v>
      </c>
      <c r="R4" s="8">
        <v>294626</v>
      </c>
      <c r="S4" s="8">
        <v>282396</v>
      </c>
      <c r="T4" s="8">
        <v>278664</v>
      </c>
      <c r="U4" s="8">
        <v>262406</v>
      </c>
      <c r="V4" s="8">
        <v>264267</v>
      </c>
      <c r="W4" s="8">
        <v>256124</v>
      </c>
      <c r="X4" s="8">
        <v>260432</v>
      </c>
      <c r="Y4" s="8">
        <v>259838</v>
      </c>
      <c r="Z4" s="8">
        <v>247391</v>
      </c>
      <c r="AA4" s="8">
        <v>245837</v>
      </c>
      <c r="AB4" s="8">
        <v>218621</v>
      </c>
      <c r="AC4" s="8">
        <v>211617</v>
      </c>
      <c r="AD4" s="8">
        <v>201238</v>
      </c>
      <c r="AE4" s="4">
        <v>195037</v>
      </c>
      <c r="AF4" s="4">
        <v>192038</v>
      </c>
      <c r="AG4" s="4">
        <v>188702</v>
      </c>
      <c r="AH4" s="4">
        <v>183906</v>
      </c>
      <c r="AI4" s="4">
        <v>183934</v>
      </c>
      <c r="AJ4" s="4">
        <v>177204</v>
      </c>
      <c r="AK4" s="4">
        <v>174416</v>
      </c>
      <c r="AL4" s="4">
        <v>169729</v>
      </c>
      <c r="AM4" s="4">
        <v>170767</v>
      </c>
      <c r="AN4" s="4">
        <v>162943</v>
      </c>
      <c r="AO4" s="4">
        <v>162310</v>
      </c>
      <c r="AP4" s="4">
        <v>138084</v>
      </c>
      <c r="AQ4" s="4">
        <v>161830</v>
      </c>
      <c r="AR4" s="4">
        <v>141666</v>
      </c>
      <c r="AS4" s="4">
        <v>163113</v>
      </c>
      <c r="AT4" s="4">
        <v>141389.14000000001</v>
      </c>
      <c r="AU4" s="4">
        <v>163676.908</v>
      </c>
      <c r="AV4" s="4">
        <v>163971.78899999999</v>
      </c>
      <c r="AW4" s="4">
        <v>154549.47700000001</v>
      </c>
      <c r="AX4" s="4">
        <v>149422.28599999999</v>
      </c>
      <c r="AY4" s="4">
        <v>144157.427</v>
      </c>
      <c r="AZ4" s="4">
        <v>143359.008</v>
      </c>
      <c r="BA4" s="4">
        <v>144724.82199999999</v>
      </c>
      <c r="BB4" s="4">
        <v>144885.10200000001</v>
      </c>
      <c r="BC4" s="4">
        <v>142938.307</v>
      </c>
      <c r="BD4" s="4">
        <v>140759.24100000001</v>
      </c>
      <c r="BE4" s="4">
        <v>137137.47899999999</v>
      </c>
      <c r="BF4" s="4">
        <v>134527.16822393652</v>
      </c>
      <c r="BG4" s="4">
        <v>133038.5969056219</v>
      </c>
      <c r="BH4" s="4">
        <v>131077.6864092405</v>
      </c>
      <c r="BI4" s="4">
        <v>134974.34788124889</v>
      </c>
      <c r="BJ4" s="4">
        <v>130043.8618338465</v>
      </c>
      <c r="BK4" s="4">
        <v>131462.059157916</v>
      </c>
      <c r="BL4" s="4">
        <v>126978.41185986601</v>
      </c>
      <c r="BM4" s="4">
        <v>127088.7129310451</v>
      </c>
      <c r="BN4" s="4">
        <v>121092.8367794668</v>
      </c>
      <c r="BO4" s="4">
        <v>117646.16726280679</v>
      </c>
      <c r="BP4" s="4">
        <v>114842.60672951551</v>
      </c>
      <c r="BQ4" s="4">
        <v>111043.7276908715</v>
      </c>
      <c r="BR4" s="4">
        <v>109230.77679633591</v>
      </c>
      <c r="BS4" s="4">
        <v>105174.52562176759</v>
      </c>
      <c r="BT4" s="4">
        <v>104128.82931573689</v>
      </c>
      <c r="BU4" s="220">
        <v>102050.55908886249</v>
      </c>
      <c r="BV4" s="220">
        <v>101062</v>
      </c>
      <c r="BW4" s="4">
        <v>100927</v>
      </c>
      <c r="BX4" s="35"/>
      <c r="BY4" s="35"/>
      <c r="CA4" s="195"/>
    </row>
    <row r="5" spans="1:79" x14ac:dyDescent="0.35">
      <c r="A5" s="9" t="s">
        <v>64</v>
      </c>
      <c r="B5" s="8">
        <v>18913</v>
      </c>
      <c r="C5" s="8">
        <v>24030</v>
      </c>
      <c r="D5" s="8">
        <v>48300</v>
      </c>
      <c r="E5" s="8">
        <v>61711</v>
      </c>
      <c r="F5" s="8">
        <v>74742</v>
      </c>
      <c r="G5" s="8">
        <v>70094</v>
      </c>
      <c r="H5" s="8">
        <v>47749</v>
      </c>
      <c r="I5" s="8">
        <v>44771</v>
      </c>
      <c r="J5" s="8">
        <v>49656</v>
      </c>
      <c r="K5" s="8">
        <v>61347</v>
      </c>
      <c r="L5" s="8">
        <v>54700</v>
      </c>
      <c r="M5" s="8">
        <v>59129</v>
      </c>
      <c r="N5" s="8">
        <v>62555</v>
      </c>
      <c r="O5" s="8">
        <v>63265</v>
      </c>
      <c r="P5" s="8">
        <v>60826</v>
      </c>
      <c r="Q5" s="8">
        <v>61623</v>
      </c>
      <c r="R5" s="8">
        <v>65250</v>
      </c>
      <c r="S5" s="8">
        <v>67459</v>
      </c>
      <c r="T5" s="8">
        <v>64227</v>
      </c>
      <c r="U5" s="8">
        <v>64231</v>
      </c>
      <c r="V5" s="8">
        <v>68465</v>
      </c>
      <c r="W5" s="8">
        <v>70769</v>
      </c>
      <c r="X5" s="8">
        <v>74439</v>
      </c>
      <c r="Y5" s="8">
        <v>78530</v>
      </c>
      <c r="Z5" s="8">
        <v>81281</v>
      </c>
      <c r="AA5" s="8">
        <v>80511</v>
      </c>
      <c r="AB5" s="8">
        <v>78848</v>
      </c>
      <c r="AC5" s="8">
        <v>80829</v>
      </c>
      <c r="AD5" s="8">
        <v>79348</v>
      </c>
      <c r="AE5" s="4">
        <v>79850</v>
      </c>
      <c r="AF5" s="4">
        <v>80779</v>
      </c>
      <c r="AG5" s="4">
        <v>82094</v>
      </c>
      <c r="AH5" s="4">
        <v>82918</v>
      </c>
      <c r="AI5" s="4">
        <v>82880</v>
      </c>
      <c r="AJ5" s="4">
        <v>83925</v>
      </c>
      <c r="AK5" s="4">
        <v>84970</v>
      </c>
      <c r="AL5" s="4">
        <v>86950</v>
      </c>
      <c r="AM5" s="4">
        <v>84021</v>
      </c>
      <c r="AN5" s="4">
        <v>87237</v>
      </c>
      <c r="AO5" s="4">
        <v>87330.251000000004</v>
      </c>
      <c r="AP5" s="4">
        <v>88447.444019999995</v>
      </c>
      <c r="AQ5" s="4">
        <v>89623.890799999994</v>
      </c>
      <c r="AR5" s="4">
        <v>91188.872702092383</v>
      </c>
      <c r="AS5" s="4">
        <v>90885.447848868207</v>
      </c>
      <c r="AT5" s="4">
        <v>90409.124926454504</v>
      </c>
      <c r="AU5" s="4">
        <v>91872.285231908012</v>
      </c>
      <c r="AV5" s="4">
        <v>93663.426719898605</v>
      </c>
      <c r="AW5" s="4">
        <v>111445.924</v>
      </c>
      <c r="AX5" s="4">
        <v>110619.147</v>
      </c>
      <c r="AY5" s="4">
        <v>110643.45299999999</v>
      </c>
      <c r="AZ5" s="4">
        <v>111607.29</v>
      </c>
      <c r="BA5" s="4">
        <v>113630.444</v>
      </c>
      <c r="BB5" s="4">
        <v>116559.85</v>
      </c>
      <c r="BC5" s="4">
        <v>116160.553</v>
      </c>
      <c r="BD5" s="4">
        <v>118170.541</v>
      </c>
      <c r="BE5" s="4">
        <v>124477.784</v>
      </c>
      <c r="BF5" s="4">
        <v>123629.125</v>
      </c>
      <c r="BG5" s="4">
        <v>124694.58500000001</v>
      </c>
      <c r="BH5" s="4">
        <v>124204.439</v>
      </c>
      <c r="BI5" s="4">
        <v>125716.694</v>
      </c>
      <c r="BJ5" s="4">
        <v>126285</v>
      </c>
      <c r="BK5" s="4">
        <v>127977</v>
      </c>
      <c r="BL5" s="4">
        <v>132484</v>
      </c>
      <c r="BM5" s="4">
        <v>134334</v>
      </c>
      <c r="BN5" s="4">
        <v>138615</v>
      </c>
      <c r="BO5" s="4">
        <v>138698</v>
      </c>
      <c r="BP5" s="4">
        <v>143372</v>
      </c>
      <c r="BQ5" s="4">
        <v>146076</v>
      </c>
      <c r="BR5" s="4">
        <v>149377.18</v>
      </c>
      <c r="BS5" s="4">
        <v>151231.149</v>
      </c>
      <c r="BT5" s="4">
        <v>153889</v>
      </c>
      <c r="BU5" s="220">
        <v>156269</v>
      </c>
      <c r="BV5" s="220">
        <v>156373</v>
      </c>
      <c r="BW5" s="4">
        <v>163167</v>
      </c>
      <c r="BX5" s="35"/>
      <c r="BY5" s="35"/>
      <c r="CA5" s="195"/>
    </row>
    <row r="6" spans="1:79" x14ac:dyDescent="0.35">
      <c r="A6" s="57" t="s">
        <v>807</v>
      </c>
      <c r="B6" s="8"/>
      <c r="C6" s="8"/>
      <c r="D6" s="8"/>
      <c r="E6" s="8"/>
      <c r="F6" s="8"/>
      <c r="G6" s="8"/>
      <c r="H6" s="8"/>
      <c r="I6" s="8"/>
      <c r="J6" s="8"/>
      <c r="K6" s="8"/>
      <c r="L6" s="8"/>
      <c r="M6" s="8"/>
      <c r="N6" s="8"/>
      <c r="O6" s="8"/>
      <c r="P6" s="8"/>
      <c r="Q6" s="8"/>
      <c r="R6" s="8"/>
      <c r="S6" s="8"/>
      <c r="T6" s="8"/>
      <c r="U6" s="8"/>
      <c r="V6" s="8"/>
      <c r="W6" s="8"/>
      <c r="X6" s="8"/>
      <c r="Y6" s="8"/>
      <c r="Z6" s="8"/>
      <c r="AA6" s="8"/>
      <c r="AB6" s="8">
        <v>90099</v>
      </c>
      <c r="AC6" s="8">
        <v>74922</v>
      </c>
      <c r="AD6" s="8">
        <v>83877</v>
      </c>
      <c r="AE6" s="4">
        <v>88025</v>
      </c>
      <c r="AF6" s="4">
        <v>85191</v>
      </c>
      <c r="AG6" s="4">
        <v>91048</v>
      </c>
      <c r="AH6" s="4">
        <v>93121</v>
      </c>
      <c r="AI6" s="4">
        <v>74365</v>
      </c>
      <c r="AJ6" s="4">
        <v>80922</v>
      </c>
      <c r="AK6" s="4">
        <v>81246</v>
      </c>
      <c r="AL6" s="4">
        <v>76636</v>
      </c>
      <c r="AM6" s="4">
        <v>68964</v>
      </c>
      <c r="AN6" s="4">
        <v>71806</v>
      </c>
      <c r="AO6" s="4">
        <v>74351.395000000004</v>
      </c>
      <c r="AP6" s="4">
        <v>73913.773000000001</v>
      </c>
      <c r="AQ6" s="4">
        <v>77114.486000000004</v>
      </c>
      <c r="AR6" s="4">
        <v>77367.320999999996</v>
      </c>
      <c r="AS6" s="4">
        <v>77344.676999999996</v>
      </c>
      <c r="AT6" s="4">
        <v>76413.717999999993</v>
      </c>
      <c r="AU6" s="4">
        <v>88362.368000000002</v>
      </c>
      <c r="AV6" s="4">
        <v>83465.649000000005</v>
      </c>
      <c r="AW6" s="4">
        <v>83069.078999999998</v>
      </c>
      <c r="AX6" s="4">
        <v>84411.79</v>
      </c>
      <c r="AY6" s="4">
        <v>89587.774999999994</v>
      </c>
      <c r="AZ6" s="4">
        <v>78638.687999999995</v>
      </c>
      <c r="BA6" s="4">
        <v>82527.194000000003</v>
      </c>
      <c r="BB6" s="4">
        <v>83464.941000000006</v>
      </c>
      <c r="BC6" s="4">
        <v>86711.009000000005</v>
      </c>
      <c r="BD6" s="4">
        <v>79762.581889873196</v>
      </c>
      <c r="BE6" s="4">
        <v>83327.972932176504</v>
      </c>
      <c r="BF6" s="4">
        <v>78859.118709470495</v>
      </c>
      <c r="BG6" s="4">
        <v>80576.923073073704</v>
      </c>
      <c r="BH6" s="4">
        <v>77236.700326035701</v>
      </c>
      <c r="BI6" s="4">
        <v>82836.465043245102</v>
      </c>
      <c r="BJ6" s="4">
        <v>78045.334848985804</v>
      </c>
      <c r="BK6" s="4">
        <v>80663.523416531796</v>
      </c>
      <c r="BL6" s="4">
        <v>77682.015931141606</v>
      </c>
      <c r="BM6" s="4">
        <v>77942.509871424802</v>
      </c>
      <c r="BN6" s="4">
        <v>74061.348259406106</v>
      </c>
      <c r="BO6" s="4">
        <v>71368.778943390993</v>
      </c>
      <c r="BP6" s="4">
        <v>66956.350188368102</v>
      </c>
      <c r="BQ6" s="4">
        <v>71416.750229857891</v>
      </c>
      <c r="BR6" s="4">
        <v>64097.724098005201</v>
      </c>
      <c r="BS6" s="4">
        <v>61060.927576087292</v>
      </c>
      <c r="BT6" s="4">
        <v>60933</v>
      </c>
      <c r="BU6" s="220">
        <v>70083.9861485</v>
      </c>
      <c r="BV6" s="220">
        <v>29220</v>
      </c>
      <c r="BW6" s="4">
        <v>31827</v>
      </c>
      <c r="BX6" s="35"/>
      <c r="BY6" s="35"/>
      <c r="CA6" s="195"/>
    </row>
    <row r="7" spans="1:79" x14ac:dyDescent="0.35">
      <c r="A7" s="204" t="s">
        <v>785</v>
      </c>
      <c r="B7" s="8"/>
      <c r="C7" s="8"/>
      <c r="D7" s="8"/>
      <c r="E7" s="8"/>
      <c r="F7" s="8"/>
      <c r="G7" s="8"/>
      <c r="H7" s="8"/>
      <c r="I7" s="8"/>
      <c r="J7" s="8"/>
      <c r="K7" s="8"/>
      <c r="L7" s="8"/>
      <c r="M7" s="8"/>
      <c r="N7" s="8"/>
      <c r="O7" s="8"/>
      <c r="P7" s="8"/>
      <c r="Q7" s="8"/>
      <c r="R7" s="8"/>
      <c r="S7" s="8"/>
      <c r="T7" s="8"/>
      <c r="U7" s="8"/>
      <c r="V7" s="8"/>
      <c r="W7" s="8"/>
      <c r="X7" s="8"/>
      <c r="Y7" s="8"/>
      <c r="Z7" s="8"/>
      <c r="AA7" s="8"/>
      <c r="AB7" s="8"/>
      <c r="AC7" s="8"/>
      <c r="AD7" s="8"/>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220"/>
      <c r="BV7" s="220">
        <v>44589</v>
      </c>
      <c r="BW7" s="4">
        <v>55907</v>
      </c>
      <c r="BX7" s="167"/>
      <c r="BY7" s="167"/>
      <c r="CA7" s="195"/>
    </row>
    <row r="8" spans="1:79" x14ac:dyDescent="0.35">
      <c r="A8" s="57" t="s">
        <v>71</v>
      </c>
      <c r="B8" s="8"/>
      <c r="C8" s="8"/>
      <c r="D8" s="8"/>
      <c r="E8" s="8"/>
      <c r="F8" s="8"/>
      <c r="G8" s="8"/>
      <c r="H8" s="8"/>
      <c r="I8" s="8"/>
      <c r="J8" s="8"/>
      <c r="K8" s="8"/>
      <c r="L8" s="8"/>
      <c r="M8" s="8"/>
      <c r="N8" s="8"/>
      <c r="O8" s="8"/>
      <c r="P8" s="8"/>
      <c r="Q8" s="8"/>
      <c r="R8" s="8"/>
      <c r="S8" s="8"/>
      <c r="T8" s="8"/>
      <c r="U8" s="8"/>
      <c r="V8" s="8"/>
      <c r="W8" s="8"/>
      <c r="X8" s="8"/>
      <c r="Y8" s="8"/>
      <c r="Z8" s="8"/>
      <c r="AA8" s="8"/>
      <c r="AB8" s="8">
        <v>387567</v>
      </c>
      <c r="AC8" s="8">
        <v>367368</v>
      </c>
      <c r="AD8" s="8">
        <v>364463</v>
      </c>
      <c r="AE8" s="4">
        <v>362912</v>
      </c>
      <c r="AF8" s="4">
        <v>339027</v>
      </c>
      <c r="AG8" s="4">
        <v>361844</v>
      </c>
      <c r="AH8" s="4">
        <v>361845</v>
      </c>
      <c r="AI8" s="4">
        <v>343280</v>
      </c>
      <c r="AJ8" s="4">
        <v>342052</v>
      </c>
      <c r="AK8" s="4">
        <v>340822</v>
      </c>
      <c r="AL8" s="4">
        <v>333315</v>
      </c>
      <c r="AM8" s="4">
        <v>323652</v>
      </c>
      <c r="AN8" s="4">
        <v>321986</v>
      </c>
      <c r="AO8" s="4">
        <v>323991.95199999999</v>
      </c>
      <c r="AP8" s="4">
        <v>319445.36599999998</v>
      </c>
      <c r="AQ8" s="4">
        <v>328368.36800000002</v>
      </c>
      <c r="AR8" s="4">
        <v>329411.701</v>
      </c>
      <c r="AS8" s="4">
        <v>331343.054</v>
      </c>
      <c r="AT8" s="4">
        <v>327401.98200000002</v>
      </c>
      <c r="AU8" s="4">
        <v>346101.36099999998</v>
      </c>
      <c r="AV8" s="4">
        <v>341100.86471989861</v>
      </c>
      <c r="AW8" s="4">
        <v>349064.48</v>
      </c>
      <c r="AX8" s="4">
        <v>344453.223</v>
      </c>
      <c r="AY8" s="4">
        <v>344388.65499999997</v>
      </c>
      <c r="AZ8" s="4">
        <v>333604.98599999998</v>
      </c>
      <c r="BA8" s="4">
        <v>340882.46</v>
      </c>
      <c r="BB8" s="4">
        <v>344909.89300000004</v>
      </c>
      <c r="BC8" s="4">
        <v>345809.86900000001</v>
      </c>
      <c r="BD8" s="4">
        <v>338692.3638898732</v>
      </c>
      <c r="BE8" s="4">
        <v>344943.23593217647</v>
      </c>
      <c r="BF8" s="4">
        <v>337015.41193340701</v>
      </c>
      <c r="BG8" s="4">
        <v>338310.10497869563</v>
      </c>
      <c r="BH8" s="4">
        <v>332518.82573527622</v>
      </c>
      <c r="BI8" s="4">
        <v>343527.506924494</v>
      </c>
      <c r="BJ8" s="4">
        <v>334374.19668283232</v>
      </c>
      <c r="BK8" s="4">
        <v>340102.58257444779</v>
      </c>
      <c r="BL8" s="4">
        <v>337144.42779100762</v>
      </c>
      <c r="BM8" s="4">
        <v>339365.22280246991</v>
      </c>
      <c r="BN8" s="4">
        <v>333769.18503887288</v>
      </c>
      <c r="BO8" s="4">
        <v>327712.94620619778</v>
      </c>
      <c r="BP8" s="4">
        <v>325170.9569178836</v>
      </c>
      <c r="BQ8" s="4">
        <v>328536.47792072938</v>
      </c>
      <c r="BR8" s="4">
        <v>322705.68089434109</v>
      </c>
      <c r="BS8" s="4">
        <v>317466.6021978549</v>
      </c>
      <c r="BT8" s="4">
        <v>318950.82931573689</v>
      </c>
      <c r="BU8" s="220">
        <v>328403.5452373625</v>
      </c>
      <c r="BV8" s="220">
        <v>331244</v>
      </c>
      <c r="BW8" s="4">
        <v>351828</v>
      </c>
      <c r="BX8" s="35"/>
      <c r="BY8" s="35"/>
      <c r="CA8" s="195"/>
    </row>
    <row r="9" spans="1:79" x14ac:dyDescent="0.35">
      <c r="A9" s="57" t="s">
        <v>65</v>
      </c>
      <c r="B9" s="8"/>
      <c r="C9" s="8"/>
      <c r="D9" s="8"/>
      <c r="E9" s="8"/>
      <c r="F9" s="8"/>
      <c r="G9" s="8"/>
      <c r="H9" s="8"/>
      <c r="I9" s="8"/>
      <c r="J9" s="8"/>
      <c r="K9" s="8"/>
      <c r="L9" s="8"/>
      <c r="M9" s="8"/>
      <c r="N9" s="8"/>
      <c r="O9" s="8"/>
      <c r="P9" s="8"/>
      <c r="Q9" s="8"/>
      <c r="R9" s="8"/>
      <c r="S9" s="8"/>
      <c r="T9" s="8"/>
      <c r="U9" s="8"/>
      <c r="V9" s="8"/>
      <c r="W9" s="8"/>
      <c r="X9" s="8"/>
      <c r="Y9" s="8"/>
      <c r="Z9" s="8"/>
      <c r="AA9" s="8"/>
      <c r="AB9" s="8">
        <v>116043</v>
      </c>
      <c r="AC9" s="8">
        <v>133825</v>
      </c>
      <c r="AD9" s="8">
        <v>141905</v>
      </c>
      <c r="AE9" s="4">
        <v>144135</v>
      </c>
      <c r="AF9" s="4">
        <v>147626</v>
      </c>
      <c r="AG9" s="4">
        <v>146879</v>
      </c>
      <c r="AH9" s="4">
        <v>117940</v>
      </c>
      <c r="AI9" s="4">
        <v>114690</v>
      </c>
      <c r="AJ9" s="4">
        <v>123785</v>
      </c>
      <c r="AK9" s="4">
        <v>137108</v>
      </c>
      <c r="AL9" s="4">
        <v>129487</v>
      </c>
      <c r="AM9" s="4">
        <v>128394</v>
      </c>
      <c r="AN9" s="4">
        <v>133341</v>
      </c>
      <c r="AO9" s="4">
        <v>134515</v>
      </c>
      <c r="AP9" s="4">
        <v>140638.90899999999</v>
      </c>
      <c r="AQ9" s="4">
        <v>143828.38099999999</v>
      </c>
      <c r="AR9" s="4">
        <v>145024.88400000002</v>
      </c>
      <c r="AS9" s="4">
        <v>146316.26895131369</v>
      </c>
      <c r="AT9" s="4">
        <v>147286.69272033469</v>
      </c>
      <c r="AU9" s="4">
        <v>151271.218924132</v>
      </c>
      <c r="AV9" s="4">
        <v>143407.2832065289</v>
      </c>
      <c r="AW9" s="4">
        <v>139533.66749987338</v>
      </c>
      <c r="AX9" s="4">
        <v>137921.73987896839</v>
      </c>
      <c r="AY9" s="4">
        <v>137193.1267532146</v>
      </c>
      <c r="AZ9" s="4">
        <v>136011.07537913951</v>
      </c>
      <c r="BA9" s="4">
        <v>135792.3403635381</v>
      </c>
      <c r="BB9" s="4">
        <v>135895.80222353569</v>
      </c>
      <c r="BC9" s="4">
        <v>134513.4433610038</v>
      </c>
      <c r="BD9" s="4">
        <v>130783.7299951163</v>
      </c>
      <c r="BE9" s="4">
        <v>129827.30909827781</v>
      </c>
      <c r="BF9" s="4">
        <v>130110.1363226476</v>
      </c>
      <c r="BG9" s="4">
        <v>127792.99925226241</v>
      </c>
      <c r="BH9" s="4">
        <v>130035.2290799741</v>
      </c>
      <c r="BI9" s="4">
        <v>130234.65399999998</v>
      </c>
      <c r="BJ9" s="4">
        <v>132397.6566906829</v>
      </c>
      <c r="BK9" s="4">
        <v>128456.1867678327</v>
      </c>
      <c r="BL9" s="4">
        <v>128733.5468470054</v>
      </c>
      <c r="BM9" s="4">
        <v>129722.8102210458</v>
      </c>
      <c r="BN9" s="4">
        <v>133919.6799475936</v>
      </c>
      <c r="BO9" s="4">
        <v>138066.98607944872</v>
      </c>
      <c r="BP9" s="4">
        <v>138145.58983159502</v>
      </c>
      <c r="BQ9" s="4">
        <v>141233.48417787801</v>
      </c>
      <c r="BR9" s="4">
        <v>139114.70877028478</v>
      </c>
      <c r="BS9" s="4">
        <v>141635.15941982891</v>
      </c>
      <c r="BT9" s="4">
        <v>143551.40226044919</v>
      </c>
      <c r="BU9" s="4">
        <v>145165.995108879</v>
      </c>
      <c r="BV9" s="4">
        <v>149986</v>
      </c>
      <c r="BW9" s="4">
        <v>148641</v>
      </c>
      <c r="BX9" s="35"/>
      <c r="BY9" s="35"/>
      <c r="CA9" s="195"/>
    </row>
    <row r="10" spans="1:79" x14ac:dyDescent="0.35">
      <c r="A10" s="164" t="s">
        <v>788</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67"/>
      <c r="BY10" s="167"/>
      <c r="CA10" s="195"/>
    </row>
    <row r="11" spans="1:79" x14ac:dyDescent="0.3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67"/>
      <c r="BY11" s="167"/>
      <c r="CA11" s="195"/>
    </row>
    <row r="12" spans="1:79" x14ac:dyDescent="0.35">
      <c r="A12" s="19" t="s">
        <v>819</v>
      </c>
      <c r="B12" s="10" t="s">
        <v>24</v>
      </c>
      <c r="C12" s="10" t="s">
        <v>25</v>
      </c>
      <c r="D12" s="10" t="s">
        <v>26</v>
      </c>
      <c r="E12" s="10" t="s">
        <v>27</v>
      </c>
      <c r="F12" s="10" t="s">
        <v>28</v>
      </c>
      <c r="G12" s="10" t="s">
        <v>29</v>
      </c>
      <c r="H12" s="10" t="s">
        <v>30</v>
      </c>
      <c r="I12" s="10" t="s">
        <v>31</v>
      </c>
      <c r="J12" s="10" t="s">
        <v>32</v>
      </c>
      <c r="K12" s="10" t="s">
        <v>33</v>
      </c>
      <c r="L12" s="10" t="s">
        <v>34</v>
      </c>
      <c r="M12" s="10" t="s">
        <v>35</v>
      </c>
      <c r="N12" s="10" t="s">
        <v>36</v>
      </c>
      <c r="O12" s="10" t="s">
        <v>37</v>
      </c>
      <c r="P12" s="10" t="s">
        <v>38</v>
      </c>
      <c r="Q12" s="10" t="s">
        <v>39</v>
      </c>
      <c r="R12" s="10" t="s">
        <v>40</v>
      </c>
      <c r="S12" s="10" t="s">
        <v>41</v>
      </c>
      <c r="T12" s="10" t="s">
        <v>42</v>
      </c>
      <c r="U12" s="10" t="s">
        <v>43</v>
      </c>
      <c r="V12" s="10" t="s">
        <v>44</v>
      </c>
      <c r="W12" s="10" t="s">
        <v>45</v>
      </c>
      <c r="X12" s="10" t="s">
        <v>46</v>
      </c>
      <c r="Y12" s="10" t="s">
        <v>47</v>
      </c>
      <c r="Z12" s="10" t="s">
        <v>3</v>
      </c>
      <c r="AA12" s="10" t="s">
        <v>4</v>
      </c>
      <c r="AB12" s="10" t="s">
        <v>5</v>
      </c>
      <c r="AC12" s="10" t="s">
        <v>6</v>
      </c>
      <c r="AD12" s="10" t="s">
        <v>7</v>
      </c>
      <c r="AE12" s="10" t="s">
        <v>8</v>
      </c>
      <c r="AF12" s="10" t="s">
        <v>9</v>
      </c>
      <c r="AG12" s="10" t="s">
        <v>10</v>
      </c>
      <c r="AH12" s="10" t="s">
        <v>11</v>
      </c>
      <c r="AI12" s="10" t="s">
        <v>12</v>
      </c>
      <c r="AJ12" s="10" t="s">
        <v>13</v>
      </c>
      <c r="AK12" s="10" t="s">
        <v>14</v>
      </c>
      <c r="AL12" s="10" t="s">
        <v>15</v>
      </c>
      <c r="AM12" s="10" t="s">
        <v>16</v>
      </c>
      <c r="AN12" s="10" t="s">
        <v>17</v>
      </c>
      <c r="AO12" s="10" t="s">
        <v>18</v>
      </c>
      <c r="AP12" s="10" t="s">
        <v>19</v>
      </c>
      <c r="AQ12" s="10" t="s">
        <v>20</v>
      </c>
      <c r="AR12" s="10" t="s">
        <v>21</v>
      </c>
      <c r="AS12" s="10" t="s">
        <v>22</v>
      </c>
      <c r="AT12" s="11" t="s">
        <v>48</v>
      </c>
      <c r="AU12" s="10" t="s">
        <v>49</v>
      </c>
      <c r="AV12" s="10" t="s">
        <v>92</v>
      </c>
      <c r="AW12" s="10" t="s">
        <v>93</v>
      </c>
      <c r="AX12" s="10" t="s">
        <v>122</v>
      </c>
      <c r="AY12" s="10" t="s">
        <v>123</v>
      </c>
      <c r="AZ12" s="10" t="s">
        <v>167</v>
      </c>
      <c r="BA12" s="10" t="s">
        <v>171</v>
      </c>
      <c r="BB12" s="10" t="s">
        <v>173</v>
      </c>
      <c r="BC12" s="10" t="s">
        <v>174</v>
      </c>
      <c r="BD12" s="10" t="s">
        <v>175</v>
      </c>
      <c r="BE12" s="10" t="s">
        <v>176</v>
      </c>
      <c r="BF12" s="10" t="s">
        <v>177</v>
      </c>
      <c r="BG12" s="10" t="s">
        <v>178</v>
      </c>
      <c r="BH12" s="10" t="s">
        <v>179</v>
      </c>
      <c r="BI12" s="10" t="s">
        <v>180</v>
      </c>
      <c r="BJ12" s="10" t="s">
        <v>238</v>
      </c>
      <c r="BK12" s="10" t="s">
        <v>255</v>
      </c>
      <c r="BL12" s="10" t="s">
        <v>320</v>
      </c>
      <c r="BM12" s="10" t="s">
        <v>433</v>
      </c>
      <c r="BN12" s="10" t="s">
        <v>466</v>
      </c>
      <c r="BO12" s="10" t="s">
        <v>479</v>
      </c>
      <c r="BP12" s="10" t="s">
        <v>487</v>
      </c>
      <c r="BQ12" s="10" t="s">
        <v>500</v>
      </c>
      <c r="BR12" s="10" t="s">
        <v>549</v>
      </c>
      <c r="BS12" s="10" t="s">
        <v>652</v>
      </c>
      <c r="BT12" s="10" t="s">
        <v>749</v>
      </c>
      <c r="BU12" s="10" t="s">
        <v>764</v>
      </c>
      <c r="BV12" s="10" t="s">
        <v>782</v>
      </c>
      <c r="BW12" s="10" t="str">
        <f>BW3</f>
        <v>2023 Q2</v>
      </c>
      <c r="BX12" s="167"/>
      <c r="BY12" s="167"/>
      <c r="CA12" s="195"/>
    </row>
    <row r="13" spans="1:79" x14ac:dyDescent="0.35">
      <c r="A13" s="9" t="s">
        <v>453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v>196051.30300000001</v>
      </c>
      <c r="AQ13" s="8">
        <v>183945.761</v>
      </c>
      <c r="AR13" s="8">
        <v>180742.15100000001</v>
      </c>
      <c r="AS13" s="8">
        <v>174214.772</v>
      </c>
      <c r="AT13" s="8">
        <v>172189.7501444667</v>
      </c>
      <c r="AU13" s="8">
        <v>168186.7857401667</v>
      </c>
      <c r="AV13" s="8">
        <v>169314.6154156666</v>
      </c>
      <c r="AW13" s="8">
        <v>160873.31970000011</v>
      </c>
      <c r="AX13" s="8">
        <v>159594.42435099991</v>
      </c>
      <c r="AY13" s="8">
        <v>154416.98754433321</v>
      </c>
      <c r="AZ13" s="8">
        <v>146113.54526833331</v>
      </c>
      <c r="BA13" s="8">
        <v>138772.1039238332</v>
      </c>
      <c r="BB13" s="8">
        <v>134234.93374750001</v>
      </c>
      <c r="BC13" s="8">
        <v>127508.02101149999</v>
      </c>
      <c r="BD13" s="8">
        <v>121056.0033829998</v>
      </c>
      <c r="BE13" s="8">
        <v>117128.85391599999</v>
      </c>
      <c r="BF13" s="8">
        <v>110847.2523388332</v>
      </c>
      <c r="BG13" s="8">
        <v>102690.5467961665</v>
      </c>
      <c r="BH13" s="8">
        <v>102456.56829316659</v>
      </c>
      <c r="BI13" s="8">
        <v>93280.998000000007</v>
      </c>
      <c r="BJ13" s="8">
        <v>90373</v>
      </c>
      <c r="BK13" s="8">
        <v>65059.000845833099</v>
      </c>
      <c r="BL13" s="8">
        <v>70200.231016666701</v>
      </c>
      <c r="BM13" s="8">
        <v>65044.961949999793</v>
      </c>
      <c r="BN13" s="8">
        <v>61778.733416666604</v>
      </c>
      <c r="BO13" s="8">
        <v>61194.6480499998</v>
      </c>
      <c r="BP13" s="8">
        <v>66086.831106166501</v>
      </c>
      <c r="BQ13" s="8">
        <v>73444.3152999999</v>
      </c>
      <c r="BR13" s="8">
        <v>52935.983908333103</v>
      </c>
      <c r="BS13" s="8">
        <v>57574.177163333195</v>
      </c>
      <c r="BT13" s="8">
        <v>56083.741168888606</v>
      </c>
      <c r="BU13" s="8">
        <v>60078.563413333301</v>
      </c>
      <c r="BV13" s="8">
        <v>79836</v>
      </c>
      <c r="BW13" s="8">
        <v>72358</v>
      </c>
      <c r="BX13" s="35"/>
      <c r="BY13" s="35"/>
      <c r="CA13" s="195"/>
    </row>
    <row r="14" spans="1:79" x14ac:dyDescent="0.35">
      <c r="A14" s="9" t="s">
        <v>454</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v>421037.64600000001</v>
      </c>
      <c r="AQ14" s="8">
        <v>382843.842</v>
      </c>
      <c r="AR14" s="8">
        <v>372776.01699999999</v>
      </c>
      <c r="AS14" s="8">
        <v>367290.12599999999</v>
      </c>
      <c r="AT14" s="8">
        <v>352904.30075106659</v>
      </c>
      <c r="AU14" s="8">
        <v>323064.6691171666</v>
      </c>
      <c r="AV14" s="8">
        <v>311833.69587443781</v>
      </c>
      <c r="AW14" s="8">
        <v>299501.34828483628</v>
      </c>
      <c r="AX14" s="8">
        <v>291217.47684266663</v>
      </c>
      <c r="AY14" s="8">
        <v>269790.83993799979</v>
      </c>
      <c r="AZ14" s="8">
        <v>261268.65336666649</v>
      </c>
      <c r="BA14" s="8">
        <v>257231.8341383333</v>
      </c>
      <c r="BB14" s="8">
        <v>258234.23919166651</v>
      </c>
      <c r="BC14" s="8">
        <v>223152.52779399999</v>
      </c>
      <c r="BD14" s="8">
        <v>221908.22712528511</v>
      </c>
      <c r="BE14" s="8">
        <v>214468.62404866659</v>
      </c>
      <c r="BF14" s="8">
        <v>203176.03117949999</v>
      </c>
      <c r="BG14" s="8">
        <v>183951.55062633331</v>
      </c>
      <c r="BH14" s="8">
        <v>178848.2714448334</v>
      </c>
      <c r="BI14" s="8">
        <v>172615.33900000001</v>
      </c>
      <c r="BJ14" s="8">
        <v>204489</v>
      </c>
      <c r="BK14" s="8">
        <v>270906</v>
      </c>
      <c r="BL14" s="8">
        <v>206712.76826166658</v>
      </c>
      <c r="BM14" s="8">
        <v>218022.49147116672</v>
      </c>
      <c r="BN14" s="8">
        <v>231731.8148133333</v>
      </c>
      <c r="BO14" s="8">
        <v>188858.48638000002</v>
      </c>
      <c r="BP14" s="8">
        <v>164042</v>
      </c>
      <c r="BQ14" s="8">
        <v>158245.79118666658</v>
      </c>
      <c r="BR14" s="8">
        <v>153836.35500000001</v>
      </c>
      <c r="BS14" s="8">
        <v>136892.20658499992</v>
      </c>
      <c r="BT14" s="8">
        <v>125521.21444666621</v>
      </c>
      <c r="BU14" s="8">
        <v>117962.6249016667</v>
      </c>
      <c r="BV14" s="8">
        <v>107863</v>
      </c>
      <c r="BW14" s="8">
        <v>92953</v>
      </c>
      <c r="BX14" s="35"/>
      <c r="BY14" s="35"/>
      <c r="CA14" s="195"/>
    </row>
    <row r="15" spans="1:79" x14ac:dyDescent="0.35">
      <c r="A15" s="9" t="s">
        <v>455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v>617088.94900000002</v>
      </c>
      <c r="AQ15" s="8">
        <v>566789.603</v>
      </c>
      <c r="AR15" s="8">
        <v>553518.16800000006</v>
      </c>
      <c r="AS15" s="8">
        <v>541504.89800000004</v>
      </c>
      <c r="AT15" s="8">
        <v>525094.05089553329</v>
      </c>
      <c r="AU15" s="8">
        <v>491251.45485733333</v>
      </c>
      <c r="AV15" s="8">
        <v>481148.31129010441</v>
      </c>
      <c r="AW15" s="8">
        <v>460374.66798483639</v>
      </c>
      <c r="AX15" s="8">
        <v>450811.9011936665</v>
      </c>
      <c r="AY15" s="8">
        <v>424207.827482333</v>
      </c>
      <c r="AZ15" s="8">
        <v>407382.1986349998</v>
      </c>
      <c r="BA15" s="8">
        <v>396003.9380621665</v>
      </c>
      <c r="BB15" s="8">
        <v>392469.17293916654</v>
      </c>
      <c r="BC15" s="8">
        <v>350660.54880549997</v>
      </c>
      <c r="BD15" s="8">
        <v>342964.23050828488</v>
      </c>
      <c r="BE15" s="8">
        <v>331597.47796466656</v>
      </c>
      <c r="BF15" s="8">
        <v>314023.28351833322</v>
      </c>
      <c r="BG15" s="8">
        <v>286642.09742249979</v>
      </c>
      <c r="BH15" s="8">
        <v>281304.83973800001</v>
      </c>
      <c r="BI15" s="8">
        <v>265896.33701999998</v>
      </c>
      <c r="BJ15" s="8">
        <v>294862</v>
      </c>
      <c r="BK15" s="8">
        <v>335964.56967866601</v>
      </c>
      <c r="BL15" s="8">
        <v>276912.99927833333</v>
      </c>
      <c r="BM15" s="8">
        <v>283067.45342116652</v>
      </c>
      <c r="BN15" s="8">
        <v>293510.54822999984</v>
      </c>
      <c r="BO15" s="8">
        <v>250053.1344299998</v>
      </c>
      <c r="BP15" s="8">
        <v>230128.71212983309</v>
      </c>
      <c r="BQ15" s="8">
        <v>231690.10648666648</v>
      </c>
      <c r="BR15" s="8">
        <v>206772.3385533331</v>
      </c>
      <c r="BS15" s="8">
        <v>194466.38374833309</v>
      </c>
      <c r="BT15" s="8">
        <v>181604.95561555479</v>
      </c>
      <c r="BU15" s="8">
        <v>178041.18831500001</v>
      </c>
      <c r="BV15" s="8">
        <v>187700</v>
      </c>
      <c r="BW15" s="8">
        <v>165311</v>
      </c>
      <c r="BX15" s="35"/>
      <c r="BY15" s="35"/>
      <c r="CA15" s="195"/>
    </row>
    <row r="16" spans="1:79" x14ac:dyDescent="0.35">
      <c r="A16" s="9" t="s">
        <v>456</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v>120078.198</v>
      </c>
      <c r="AQ16" s="8">
        <v>124578.478</v>
      </c>
      <c r="AR16" s="8">
        <v>141337.54699999999</v>
      </c>
      <c r="AS16" s="8">
        <v>169778.239</v>
      </c>
      <c r="AT16" s="8">
        <v>176383.82855146669</v>
      </c>
      <c r="AU16" s="8">
        <v>148768.15368353331</v>
      </c>
      <c r="AV16" s="8">
        <v>181180.39115000001</v>
      </c>
      <c r="AW16" s="8">
        <v>203640.85803333329</v>
      </c>
      <c r="AX16" s="8">
        <v>159514.17696933329</v>
      </c>
      <c r="AY16" s="8">
        <v>144961.00307249991</v>
      </c>
      <c r="AZ16" s="8">
        <v>161689.6583959999</v>
      </c>
      <c r="BA16" s="8">
        <v>158648.0333846666</v>
      </c>
      <c r="BB16" s="8">
        <v>150401.0339759998</v>
      </c>
      <c r="BC16" s="8">
        <v>120551.36954533331</v>
      </c>
      <c r="BD16" s="8">
        <v>128280.04877999979</v>
      </c>
      <c r="BE16" s="8">
        <v>103971.60101066651</v>
      </c>
      <c r="BF16" s="8">
        <v>56892.111104833202</v>
      </c>
      <c r="BG16" s="8">
        <v>51811.261910999798</v>
      </c>
      <c r="BH16" s="8">
        <v>61454.180159499898</v>
      </c>
      <c r="BI16" s="8">
        <v>62791.326000000001</v>
      </c>
      <c r="BJ16" s="8">
        <v>50251</v>
      </c>
      <c r="BK16" s="8">
        <v>44940.780235332</v>
      </c>
      <c r="BL16" s="8">
        <v>47559.950386333301</v>
      </c>
      <c r="BM16" s="8">
        <v>60646.504812999898</v>
      </c>
      <c r="BN16" s="8">
        <v>60091</v>
      </c>
      <c r="BO16" s="8">
        <v>46115</v>
      </c>
      <c r="BP16" s="8">
        <v>27107.414722333102</v>
      </c>
      <c r="BQ16" s="8">
        <v>24114.814883333103</v>
      </c>
      <c r="BR16" s="8">
        <v>22629.1221766663</v>
      </c>
      <c r="BS16" s="8">
        <v>41784.174366666404</v>
      </c>
      <c r="BT16" s="8">
        <v>41055.159569999909</v>
      </c>
      <c r="BU16" s="8">
        <v>45159.667573333296</v>
      </c>
      <c r="BV16" s="8">
        <v>34407</v>
      </c>
      <c r="BW16" s="8">
        <v>22305</v>
      </c>
      <c r="BX16" s="35"/>
      <c r="BY16" s="35"/>
      <c r="CA16" s="195"/>
    </row>
    <row r="17" spans="1:79" x14ac:dyDescent="0.35">
      <c r="A17" s="9" t="s">
        <v>457</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v>74975.654999999999</v>
      </c>
      <c r="AQ17" s="8">
        <v>72150.057000000001</v>
      </c>
      <c r="AR17" s="8">
        <v>70433.842000000004</v>
      </c>
      <c r="AS17" s="8">
        <v>72387.786999999997</v>
      </c>
      <c r="AT17" s="8">
        <v>68854.481627199901</v>
      </c>
      <c r="AU17" s="8">
        <v>66748.403024300002</v>
      </c>
      <c r="AV17" s="8">
        <v>63956.012653166799</v>
      </c>
      <c r="AW17" s="8">
        <v>64227.785222087201</v>
      </c>
      <c r="AX17" s="8">
        <v>61511.460262999899</v>
      </c>
      <c r="AY17" s="8">
        <v>58066.696350499798</v>
      </c>
      <c r="AZ17" s="8">
        <v>53990.775833666499</v>
      </c>
      <c r="BA17" s="8">
        <v>54040.901809499803</v>
      </c>
      <c r="BB17" s="8">
        <v>51888.996598833102</v>
      </c>
      <c r="BC17" s="8">
        <v>48004.387009499798</v>
      </c>
      <c r="BD17" s="8">
        <v>46820.719904862402</v>
      </c>
      <c r="BE17" s="8">
        <v>45328.717427666503</v>
      </c>
      <c r="BF17" s="8">
        <v>41071.384276999903</v>
      </c>
      <c r="BG17" s="8">
        <v>38030.471429499798</v>
      </c>
      <c r="BH17" s="8">
        <v>36276.661467833197</v>
      </c>
      <c r="BI17" s="8">
        <v>35451.616000000002</v>
      </c>
      <c r="BJ17" s="8">
        <v>39987</v>
      </c>
      <c r="BK17" s="8">
        <v>48178</v>
      </c>
      <c r="BL17" s="8">
        <v>38873.706995666602</v>
      </c>
      <c r="BM17" s="8">
        <v>42056.349414666598</v>
      </c>
      <c r="BN17" s="8">
        <v>40335.699423333303</v>
      </c>
      <c r="BO17" s="8">
        <v>32271.321106333304</v>
      </c>
      <c r="BP17" s="8">
        <v>28014</v>
      </c>
      <c r="BQ17" s="8">
        <v>27149.9728560933</v>
      </c>
      <c r="BR17" s="8">
        <v>25604.121999999999</v>
      </c>
      <c r="BS17" s="8">
        <v>23029.447616666599</v>
      </c>
      <c r="BT17" s="8">
        <v>21370.897680001199</v>
      </c>
      <c r="BU17" s="8">
        <v>21023.479661666599</v>
      </c>
      <c r="BV17" s="8">
        <v>18457</v>
      </c>
      <c r="BW17" s="8">
        <v>17374</v>
      </c>
      <c r="BX17" s="35"/>
      <c r="BY17" s="35"/>
      <c r="CA17" s="195"/>
    </row>
    <row r="18" spans="1:79" x14ac:dyDescent="0.35">
      <c r="A18" s="9" t="s">
        <v>458</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v>195053.853</v>
      </c>
      <c r="AQ18" s="8">
        <v>196728.535</v>
      </c>
      <c r="AR18" s="8">
        <v>211771.389</v>
      </c>
      <c r="AS18" s="8">
        <v>242166.02600000001</v>
      </c>
      <c r="AT18" s="8">
        <v>245238.31017866661</v>
      </c>
      <c r="AU18" s="8">
        <v>215516.55670783331</v>
      </c>
      <c r="AV18" s="8">
        <v>245136.40380316682</v>
      </c>
      <c r="AW18" s="8">
        <v>267868.64325542049</v>
      </c>
      <c r="AX18" s="8">
        <v>221025.63723233319</v>
      </c>
      <c r="AY18" s="8">
        <v>203027.69942299969</v>
      </c>
      <c r="AZ18" s="8">
        <v>215680.4342296664</v>
      </c>
      <c r="BA18" s="8">
        <v>212688.93519416641</v>
      </c>
      <c r="BB18" s="8">
        <v>202290.0305748329</v>
      </c>
      <c r="BC18" s="8">
        <v>168555.75655483309</v>
      </c>
      <c r="BD18" s="8">
        <v>175100.76868486218</v>
      </c>
      <c r="BE18" s="8">
        <v>149300.31843833299</v>
      </c>
      <c r="BF18" s="8">
        <v>97963.495381833112</v>
      </c>
      <c r="BG18" s="8">
        <v>89841.733340499602</v>
      </c>
      <c r="BH18" s="8">
        <v>97730.841627333095</v>
      </c>
      <c r="BI18" s="8">
        <v>98242.941479999994</v>
      </c>
      <c r="BJ18" s="8">
        <v>90239</v>
      </c>
      <c r="BK18" s="8">
        <v>93118.635491833105</v>
      </c>
      <c r="BL18" s="8">
        <v>86433.657381999903</v>
      </c>
      <c r="BM18" s="8">
        <v>102702.8542276665</v>
      </c>
      <c r="BN18" s="8">
        <v>100426.5788559998</v>
      </c>
      <c r="BO18" s="8">
        <v>78385.891522999882</v>
      </c>
      <c r="BP18" s="8">
        <v>55121.070441499702</v>
      </c>
      <c r="BQ18" s="8">
        <v>51264.787739426407</v>
      </c>
      <c r="BR18" s="8">
        <v>48233.2438099996</v>
      </c>
      <c r="BS18" s="8">
        <v>64813.621983332996</v>
      </c>
      <c r="BT18" s="8">
        <v>62426.057250001097</v>
      </c>
      <c r="BU18" s="8">
        <v>66183.147234999895</v>
      </c>
      <c r="BV18" s="8">
        <v>52865</v>
      </c>
      <c r="BW18" s="8">
        <v>39679</v>
      </c>
      <c r="BX18" s="35"/>
      <c r="BY18" s="35"/>
      <c r="CA18" s="195"/>
    </row>
    <row r="19" spans="1:79" x14ac:dyDescent="0.35">
      <c r="A19" s="9" t="s">
        <v>459</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v>88413.978000000003</v>
      </c>
      <c r="AQ19" s="8">
        <v>86197.698999999993</v>
      </c>
      <c r="AR19" s="8">
        <v>86044.076000000001</v>
      </c>
      <c r="AS19" s="8">
        <v>83507.061000000002</v>
      </c>
      <c r="AT19" s="8">
        <v>83286.033520933299</v>
      </c>
      <c r="AU19" s="8">
        <v>81060.004417466596</v>
      </c>
      <c r="AV19" s="8">
        <v>79147.068082666607</v>
      </c>
      <c r="AW19" s="8">
        <v>77163.8328506666</v>
      </c>
      <c r="AX19" s="8">
        <v>81365.610650666596</v>
      </c>
      <c r="AY19" s="8">
        <v>77068.265856333193</v>
      </c>
      <c r="AZ19" s="8">
        <v>74358.676433000001</v>
      </c>
      <c r="BA19" s="8">
        <v>75183.444050499893</v>
      </c>
      <c r="BB19" s="8">
        <v>74774.185241666593</v>
      </c>
      <c r="BC19" s="8">
        <v>71336.205581333197</v>
      </c>
      <c r="BD19" s="8">
        <v>70150.542119999795</v>
      </c>
      <c r="BE19" s="8">
        <v>69096.754303666501</v>
      </c>
      <c r="BF19" s="8">
        <v>70094.968536333297</v>
      </c>
      <c r="BG19" s="8">
        <v>67337.320922666506</v>
      </c>
      <c r="BH19" s="8">
        <v>66341.763144666606</v>
      </c>
      <c r="BI19" s="8">
        <v>61138.362000000001</v>
      </c>
      <c r="BJ19" s="8">
        <v>63614</v>
      </c>
      <c r="BK19" s="8">
        <v>77942</v>
      </c>
      <c r="BL19" s="8">
        <v>77822.373514999897</v>
      </c>
      <c r="BM19" s="8">
        <v>76518.300399333297</v>
      </c>
      <c r="BN19" s="8">
        <v>74320.8538833333</v>
      </c>
      <c r="BO19" s="8">
        <v>72086.225716666406</v>
      </c>
      <c r="BP19" s="8">
        <v>68180.589260999899</v>
      </c>
      <c r="BQ19" s="8">
        <v>66640.672449999794</v>
      </c>
      <c r="BR19" s="8">
        <v>54966.096012499896</v>
      </c>
      <c r="BS19" s="8">
        <v>58830.397429999895</v>
      </c>
      <c r="BT19" s="8">
        <v>53368.535877777598</v>
      </c>
      <c r="BU19" s="8">
        <v>55607.026772499899</v>
      </c>
      <c r="BV19" s="8">
        <v>52889</v>
      </c>
      <c r="BW19" s="8">
        <v>53235</v>
      </c>
      <c r="BX19" s="35"/>
      <c r="BY19" s="35"/>
      <c r="CA19" s="195"/>
    </row>
    <row r="20" spans="1:79" x14ac:dyDescent="0.35">
      <c r="A20" s="9" t="s">
        <v>460</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v>61290.991999999998</v>
      </c>
      <c r="AQ20" s="8">
        <v>61938.84</v>
      </c>
      <c r="AR20" s="8">
        <v>61917.476999999999</v>
      </c>
      <c r="AS20" s="8">
        <v>62096.353999999999</v>
      </c>
      <c r="AT20" s="8">
        <v>59148.546837199901</v>
      </c>
      <c r="AU20" s="8">
        <v>59931.8770344</v>
      </c>
      <c r="AV20" s="8">
        <v>61638.205738891302</v>
      </c>
      <c r="AW20" s="8">
        <v>59957.701352513897</v>
      </c>
      <c r="AX20" s="8">
        <v>58539.251610333296</v>
      </c>
      <c r="AY20" s="8">
        <v>58711.382814999801</v>
      </c>
      <c r="AZ20" s="8">
        <v>59164.328317333297</v>
      </c>
      <c r="BA20" s="8">
        <v>60330.814574666503</v>
      </c>
      <c r="BB20" s="8">
        <v>60856.546417666497</v>
      </c>
      <c r="BC20" s="8">
        <v>57480.458669666499</v>
      </c>
      <c r="BD20" s="8">
        <v>58005.933979395901</v>
      </c>
      <c r="BE20" s="8">
        <v>56269.220143499799</v>
      </c>
      <c r="BF20" s="8">
        <v>52377.070463166499</v>
      </c>
      <c r="BG20" s="8">
        <v>53132.657323166502</v>
      </c>
      <c r="BH20" s="8">
        <v>52841.015138333103</v>
      </c>
      <c r="BI20" s="8">
        <v>50728.404000000002</v>
      </c>
      <c r="BJ20" s="8">
        <v>59547</v>
      </c>
      <c r="BK20" s="8">
        <v>79646</v>
      </c>
      <c r="BL20" s="8">
        <v>61618.279508333195</v>
      </c>
      <c r="BM20" s="8">
        <v>65428.859948833298</v>
      </c>
      <c r="BN20" s="8">
        <v>70375.915286000003</v>
      </c>
      <c r="BO20" s="8">
        <v>59644.091769999795</v>
      </c>
      <c r="BP20" s="8">
        <v>51931</v>
      </c>
      <c r="BQ20" s="8">
        <v>52842.748293333199</v>
      </c>
      <c r="BR20" s="8">
        <v>52395.137000000002</v>
      </c>
      <c r="BS20" s="8">
        <v>48265.488744999901</v>
      </c>
      <c r="BT20" s="8">
        <v>42630.1805488889</v>
      </c>
      <c r="BU20" s="8">
        <v>41677.398538333204</v>
      </c>
      <c r="BV20" s="8">
        <v>35777</v>
      </c>
      <c r="BW20" s="8">
        <v>32907</v>
      </c>
      <c r="BX20" s="35"/>
      <c r="BY20" s="35"/>
      <c r="CA20" s="195"/>
    </row>
    <row r="21" spans="1:79" x14ac:dyDescent="0.35">
      <c r="A21" s="9" t="s">
        <v>461</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v>149704.97</v>
      </c>
      <c r="AQ21" s="8">
        <v>148136.53899999999</v>
      </c>
      <c r="AR21" s="8">
        <v>147961.55300000001</v>
      </c>
      <c r="AS21" s="8">
        <v>145603.41500000001</v>
      </c>
      <c r="AT21" s="8">
        <v>142434.58035813319</v>
      </c>
      <c r="AU21" s="8">
        <v>140991.88145186659</v>
      </c>
      <c r="AV21" s="8">
        <v>140785.2738215579</v>
      </c>
      <c r="AW21" s="8">
        <v>137121.53420318049</v>
      </c>
      <c r="AX21" s="8">
        <v>139904.86226099989</v>
      </c>
      <c r="AY21" s="8">
        <v>135779.64867133298</v>
      </c>
      <c r="AZ21" s="8">
        <v>133523.00475033329</v>
      </c>
      <c r="BA21" s="8">
        <v>135514.2586251664</v>
      </c>
      <c r="BB21" s="8">
        <v>135630.73165933311</v>
      </c>
      <c r="BC21" s="8">
        <v>128816.66425099969</v>
      </c>
      <c r="BD21" s="8">
        <v>128156.47609939569</v>
      </c>
      <c r="BE21" s="8">
        <v>125365.9744471663</v>
      </c>
      <c r="BF21" s="8">
        <v>122472.0389994998</v>
      </c>
      <c r="BG21" s="8">
        <v>120469.97824583302</v>
      </c>
      <c r="BH21" s="8">
        <v>119182.7782829997</v>
      </c>
      <c r="BI21" s="8">
        <v>111866.76575000001</v>
      </c>
      <c r="BJ21" s="8">
        <v>123161</v>
      </c>
      <c r="BK21" s="8">
        <v>157588.40723149999</v>
      </c>
      <c r="BL21" s="8">
        <v>139440.65302333309</v>
      </c>
      <c r="BM21" s="8">
        <v>141947.1603481666</v>
      </c>
      <c r="BN21" s="8">
        <v>144696.7691693333</v>
      </c>
      <c r="BO21" s="8">
        <v>131730.3174866662</v>
      </c>
      <c r="BP21" s="8">
        <v>120111.71986466649</v>
      </c>
      <c r="BQ21" s="8">
        <v>119483.420743333</v>
      </c>
      <c r="BR21" s="8">
        <v>107361.2332958332</v>
      </c>
      <c r="BS21" s="8">
        <v>107095.88617499979</v>
      </c>
      <c r="BT21" s="8">
        <v>95998.716426666506</v>
      </c>
      <c r="BU21" s="8">
        <v>97284.425310833118</v>
      </c>
      <c r="BV21" s="8">
        <v>88666</v>
      </c>
      <c r="BW21" s="8">
        <v>86142</v>
      </c>
      <c r="BX21" s="35"/>
      <c r="BY21" s="35"/>
      <c r="CA21" s="195"/>
    </row>
    <row r="22" spans="1:79" x14ac:dyDescent="0.35">
      <c r="A22" s="9" t="s">
        <v>462</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v>148394.114</v>
      </c>
      <c r="AQ22" s="8">
        <v>143433.03200000001</v>
      </c>
      <c r="AR22" s="8">
        <v>149815.65599999999</v>
      </c>
      <c r="AS22" s="8">
        <v>142902.08600000001</v>
      </c>
      <c r="AT22" s="8">
        <v>147745.3322550146</v>
      </c>
      <c r="AU22" s="8">
        <v>144848.18874469999</v>
      </c>
      <c r="AV22" s="8">
        <v>144753.64861833339</v>
      </c>
      <c r="AW22" s="8">
        <v>137578.19824966649</v>
      </c>
      <c r="AX22" s="8">
        <v>139956.1910296666</v>
      </c>
      <c r="AY22" s="8">
        <v>136744.10740899979</v>
      </c>
      <c r="AZ22" s="8">
        <v>128919.8751966665</v>
      </c>
      <c r="BA22" s="8">
        <v>133716.00571266649</v>
      </c>
      <c r="BB22" s="8">
        <v>133960.62179100001</v>
      </c>
      <c r="BC22" s="8">
        <v>123588.045895</v>
      </c>
      <c r="BD22" s="8">
        <v>130835.89595966641</v>
      </c>
      <c r="BE22" s="8">
        <v>122562.23075966651</v>
      </c>
      <c r="BF22" s="8">
        <v>121590.8026703331</v>
      </c>
      <c r="BG22" s="8">
        <v>108466.6414754999</v>
      </c>
      <c r="BH22" s="8">
        <v>110005.0062916665</v>
      </c>
      <c r="BI22" s="8">
        <v>107168.613</v>
      </c>
      <c r="BJ22" s="8">
        <v>122756</v>
      </c>
      <c r="BK22" s="8">
        <v>124204.08598066701</v>
      </c>
      <c r="BL22" s="8">
        <v>122887.37081066651</v>
      </c>
      <c r="BM22" s="8">
        <v>112907.63807933321</v>
      </c>
      <c r="BN22" s="8">
        <v>116066.61863199991</v>
      </c>
      <c r="BO22" s="8">
        <v>96655.263965999795</v>
      </c>
      <c r="BP22" s="8">
        <v>98234.247708666488</v>
      </c>
      <c r="BQ22" s="8">
        <v>96277.305493333202</v>
      </c>
      <c r="BR22" s="8">
        <v>87625.463499996607</v>
      </c>
      <c r="BS22" s="8">
        <v>57328.363775999904</v>
      </c>
      <c r="BT22" s="8">
        <v>53206.588090444297</v>
      </c>
      <c r="BU22" s="8">
        <v>50712.525988333204</v>
      </c>
      <c r="BV22" s="8">
        <v>30993</v>
      </c>
      <c r="BW22" s="8">
        <v>27483</v>
      </c>
      <c r="BX22" s="35"/>
      <c r="BY22" s="35"/>
      <c r="CA22" s="195"/>
    </row>
    <row r="23" spans="1:79" x14ac:dyDescent="0.35">
      <c r="A23" s="9" t="s">
        <v>808</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v>26937.606</v>
      </c>
      <c r="AQ23" s="8">
        <v>23762.569</v>
      </c>
      <c r="AR23" s="8">
        <v>24313.162</v>
      </c>
      <c r="AS23" s="8">
        <v>22440.197</v>
      </c>
      <c r="AT23" s="8">
        <v>21647.7096042292</v>
      </c>
      <c r="AU23" s="8">
        <v>19332.477385132901</v>
      </c>
      <c r="AV23" s="8">
        <v>20041.007615563802</v>
      </c>
      <c r="AW23" s="8">
        <v>19114.3207293288</v>
      </c>
      <c r="AX23" s="8">
        <v>21130.608392718899</v>
      </c>
      <c r="AY23" s="8">
        <v>17789.8365295435</v>
      </c>
      <c r="AZ23" s="8">
        <v>18155.490065999798</v>
      </c>
      <c r="BA23" s="8">
        <v>18772.9540222182</v>
      </c>
      <c r="BB23" s="8">
        <v>17963.6084884103</v>
      </c>
      <c r="BC23" s="8">
        <v>14903.1627967075</v>
      </c>
      <c r="BD23" s="8">
        <v>15441.3677976256</v>
      </c>
      <c r="BE23" s="8">
        <v>14646.4769609998</v>
      </c>
      <c r="BF23" s="8">
        <v>12987.1964526664</v>
      </c>
      <c r="BG23" s="8">
        <v>11196.4741299455</v>
      </c>
      <c r="BH23" s="8">
        <v>12638.4805977291</v>
      </c>
      <c r="BI23" s="8">
        <v>11212.516</v>
      </c>
      <c r="BJ23" s="8">
        <v>11971</v>
      </c>
      <c r="BK23" s="8">
        <v>13604</v>
      </c>
      <c r="BL23" s="8">
        <v>12878.1761383331</v>
      </c>
      <c r="BM23" s="8">
        <v>12736.008059166601</v>
      </c>
      <c r="BN23" s="8">
        <v>12427.844708999901</v>
      </c>
      <c r="BO23" s="8">
        <v>10706.7537583333</v>
      </c>
      <c r="BP23" s="8">
        <v>10680</v>
      </c>
      <c r="BQ23" s="8">
        <v>9899.6045933331989</v>
      </c>
      <c r="BR23" s="8">
        <v>9796.4670000000006</v>
      </c>
      <c r="BS23" s="8">
        <v>8071.6257299999006</v>
      </c>
      <c r="BT23" s="8">
        <v>8057.4502766665009</v>
      </c>
      <c r="BU23" s="8">
        <v>7633.8801399999993</v>
      </c>
      <c r="BV23" s="8">
        <v>2069</v>
      </c>
      <c r="BW23" s="8">
        <v>2294</v>
      </c>
      <c r="BX23" s="35"/>
      <c r="BY23" s="35"/>
      <c r="CA23" s="195"/>
    </row>
    <row r="24" spans="1:79" x14ac:dyDescent="0.35">
      <c r="A24" s="9" t="s">
        <v>463</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v>175331.72</v>
      </c>
      <c r="AQ24" s="8">
        <v>167195.601</v>
      </c>
      <c r="AR24" s="8">
        <v>174128.818</v>
      </c>
      <c r="AS24" s="8">
        <v>165342.283</v>
      </c>
      <c r="AT24" s="8">
        <v>169393.04185924379</v>
      </c>
      <c r="AU24" s="8">
        <v>164180.66612983288</v>
      </c>
      <c r="AV24" s="8">
        <v>164794.6562338972</v>
      </c>
      <c r="AW24" s="8">
        <v>156692.51897899527</v>
      </c>
      <c r="AX24" s="8">
        <v>161086.79942238549</v>
      </c>
      <c r="AY24" s="8">
        <v>154533.94393854329</v>
      </c>
      <c r="AZ24" s="8">
        <v>147075.36526266631</v>
      </c>
      <c r="BA24" s="8">
        <v>152488.9597348847</v>
      </c>
      <c r="BB24" s="8">
        <v>151924.23027941032</v>
      </c>
      <c r="BC24" s="8">
        <v>138491.20869170749</v>
      </c>
      <c r="BD24" s="8">
        <v>146277.26375729201</v>
      </c>
      <c r="BE24" s="8">
        <v>137208.70772066631</v>
      </c>
      <c r="BF24" s="8">
        <v>134577.99912299949</v>
      </c>
      <c r="BG24" s="8">
        <v>119663.1156054454</v>
      </c>
      <c r="BH24" s="8">
        <v>122643.4868893956</v>
      </c>
      <c r="BI24" s="8">
        <v>118381.12889000001</v>
      </c>
      <c r="BJ24" s="8">
        <v>134726</v>
      </c>
      <c r="BK24" s="8">
        <v>137808.066248833</v>
      </c>
      <c r="BL24" s="8">
        <v>135765.5469489996</v>
      </c>
      <c r="BM24" s="8">
        <v>125643.4988379998</v>
      </c>
      <c r="BN24" s="8">
        <v>128494.46334099981</v>
      </c>
      <c r="BO24" s="8">
        <v>107362.0177243331</v>
      </c>
      <c r="BP24" s="8">
        <v>108914.46835199971</v>
      </c>
      <c r="BQ24" s="8">
        <v>106176.91008666641</v>
      </c>
      <c r="BR24" s="8">
        <v>97421.930639996499</v>
      </c>
      <c r="BS24" s="8">
        <v>65399.989505999809</v>
      </c>
      <c r="BT24" s="8">
        <v>61264.038367110799</v>
      </c>
      <c r="BU24" s="8">
        <v>58346.406128333198</v>
      </c>
      <c r="BV24" s="8">
        <v>33062</v>
      </c>
      <c r="BW24" s="8">
        <v>29777</v>
      </c>
      <c r="BX24" s="35"/>
      <c r="BY24" s="35"/>
      <c r="CA24" s="195"/>
    </row>
    <row r="25" spans="1:79" x14ac:dyDescent="0.35">
      <c r="A25" s="9" t="s">
        <v>464</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v>552937.59300000011</v>
      </c>
      <c r="AQ25" s="8">
        <v>538154.97</v>
      </c>
      <c r="AR25" s="8">
        <v>557939.42999999993</v>
      </c>
      <c r="AS25" s="8">
        <v>570402.15800000005</v>
      </c>
      <c r="AT25" s="8">
        <v>579604.94447188126</v>
      </c>
      <c r="AU25" s="8">
        <v>542863.13258586661</v>
      </c>
      <c r="AV25" s="8">
        <v>574395.72326666664</v>
      </c>
      <c r="AW25" s="8">
        <v>579256.20883366652</v>
      </c>
      <c r="AX25" s="8">
        <v>540430.40300066641</v>
      </c>
      <c r="AY25" s="8">
        <v>513190.3638821661</v>
      </c>
      <c r="AZ25" s="8">
        <v>511081.75529399974</v>
      </c>
      <c r="BA25" s="8">
        <v>506319.58707166614</v>
      </c>
      <c r="BB25" s="8">
        <v>493370.77475616639</v>
      </c>
      <c r="BC25" s="8">
        <v>442983.64203316648</v>
      </c>
      <c r="BD25" s="8">
        <v>450322.49024266581</v>
      </c>
      <c r="BE25" s="8">
        <v>412759.43998999952</v>
      </c>
      <c r="BF25" s="8">
        <v>359425.13465033279</v>
      </c>
      <c r="BG25" s="8">
        <v>330305.77110533271</v>
      </c>
      <c r="BH25" s="8">
        <v>340257.51788899966</v>
      </c>
      <c r="BI25" s="8">
        <v>324379.299</v>
      </c>
      <c r="BJ25" s="8">
        <v>326994</v>
      </c>
      <c r="BK25" s="8">
        <v>312145.8670618321</v>
      </c>
      <c r="BL25" s="8">
        <v>318469.92572866642</v>
      </c>
      <c r="BM25" s="8">
        <v>315117.40524166619</v>
      </c>
      <c r="BN25" s="8">
        <v>312257.20593199984</v>
      </c>
      <c r="BO25" s="8">
        <v>276051.13773266599</v>
      </c>
      <c r="BP25" s="8">
        <v>259609.082798166</v>
      </c>
      <c r="BQ25" s="8">
        <v>260477.10812666599</v>
      </c>
      <c r="BR25" s="8">
        <v>218156.66559749591</v>
      </c>
      <c r="BS25" s="8">
        <v>215517.1127359994</v>
      </c>
      <c r="BT25" s="8">
        <v>203714.02470711039</v>
      </c>
      <c r="BU25" s="8">
        <v>211557.78374749969</v>
      </c>
      <c r="BV25" s="8">
        <v>198125</v>
      </c>
      <c r="BW25" s="8">
        <v>175381</v>
      </c>
      <c r="BX25" s="35"/>
      <c r="BY25" s="35"/>
      <c r="CA25" s="195"/>
    </row>
    <row r="26" spans="1:79" x14ac:dyDescent="0.35">
      <c r="A26" s="9" t="s">
        <v>465</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v>584241.89899999998</v>
      </c>
      <c r="AQ26" s="8">
        <v>540695.30799999996</v>
      </c>
      <c r="AR26" s="8">
        <v>529440.49800000002</v>
      </c>
      <c r="AS26" s="8">
        <v>524214.46399999998</v>
      </c>
      <c r="AT26" s="8">
        <v>502555.03881969559</v>
      </c>
      <c r="AU26" s="8">
        <v>469077.42656099953</v>
      </c>
      <c r="AV26" s="8">
        <v>457468.92188205972</v>
      </c>
      <c r="AW26" s="8">
        <v>442801.15558876615</v>
      </c>
      <c r="AX26" s="8">
        <v>432398.79710871866</v>
      </c>
      <c r="AY26" s="8">
        <v>404358.75563304289</v>
      </c>
      <c r="AZ26" s="8">
        <v>392579.24758366606</v>
      </c>
      <c r="BA26" s="8">
        <v>390376.50454471778</v>
      </c>
      <c r="BB26" s="8">
        <v>388943.39069657639</v>
      </c>
      <c r="BC26" s="8">
        <v>343540.53626987379</v>
      </c>
      <c r="BD26" s="8">
        <v>342176.24880716903</v>
      </c>
      <c r="BE26" s="8">
        <v>330713.03858083265</v>
      </c>
      <c r="BF26" s="8">
        <v>309611.68237233284</v>
      </c>
      <c r="BG26" s="8">
        <v>286311.15350894514</v>
      </c>
      <c r="BH26" s="8">
        <v>280604.42864872876</v>
      </c>
      <c r="BI26" s="8">
        <v>270007.875</v>
      </c>
      <c r="BJ26" s="8">
        <v>315994</v>
      </c>
      <c r="BK26" s="8">
        <v>412334</v>
      </c>
      <c r="BL26" s="8">
        <v>320082.93090399948</v>
      </c>
      <c r="BM26" s="8">
        <v>338243.70889383322</v>
      </c>
      <c r="BN26" s="8">
        <v>354871.27423166652</v>
      </c>
      <c r="BO26" s="8">
        <v>291480.6530146664</v>
      </c>
      <c r="BP26" s="8">
        <v>254667</v>
      </c>
      <c r="BQ26" s="8">
        <v>248138.11692942629</v>
      </c>
      <c r="BR26" s="8">
        <v>241632.08100000001</v>
      </c>
      <c r="BS26" s="8">
        <v>216258.76867666634</v>
      </c>
      <c r="BT26" s="8">
        <v>197579.74295222279</v>
      </c>
      <c r="BU26" s="8">
        <v>188297.38324166651</v>
      </c>
      <c r="BV26" s="8">
        <v>164166</v>
      </c>
      <c r="BW26" s="8">
        <v>145528</v>
      </c>
      <c r="BX26" s="35"/>
      <c r="BY26" s="35"/>
      <c r="CA26" s="195"/>
    </row>
    <row r="27" spans="1:79" x14ac:dyDescent="0.35">
      <c r="A27" s="9" t="s">
        <v>69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v>1137179.4920000001</v>
      </c>
      <c r="AQ27" s="8">
        <v>1078850.2779999999</v>
      </c>
      <c r="AR27" s="8">
        <v>1087379.9280000001</v>
      </c>
      <c r="AS27" s="8">
        <v>1094616.6220000002</v>
      </c>
      <c r="AT27" s="8">
        <v>1082159.9832915768</v>
      </c>
      <c r="AU27" s="8">
        <v>1011940.5591468661</v>
      </c>
      <c r="AV27" s="8">
        <v>1031864.6451487263</v>
      </c>
      <c r="AW27" s="8">
        <v>1022057.3644224326</v>
      </c>
      <c r="AX27" s="8">
        <v>972829.20010938507</v>
      </c>
      <c r="AY27" s="8">
        <v>917549.11951520899</v>
      </c>
      <c r="AZ27" s="8">
        <v>903661.00287766568</v>
      </c>
      <c r="BA27" s="8">
        <v>896696.09161638399</v>
      </c>
      <c r="BB27" s="8">
        <v>882314.16545274295</v>
      </c>
      <c r="BC27" s="8">
        <v>786524.17830304021</v>
      </c>
      <c r="BD27" s="8">
        <v>792498.73904983466</v>
      </c>
      <c r="BE27" s="8">
        <v>743472.47857083217</v>
      </c>
      <c r="BF27" s="8">
        <v>669036.81702266564</v>
      </c>
      <c r="BG27" s="8">
        <v>616616.92461427778</v>
      </c>
      <c r="BH27" s="8">
        <v>620861.94653772842</v>
      </c>
      <c r="BI27" s="8">
        <v>594387.17313999997</v>
      </c>
      <c r="BJ27" s="8">
        <v>642988</v>
      </c>
      <c r="BK27" s="8">
        <v>724479.67865083204</v>
      </c>
      <c r="BL27" s="8">
        <v>638552.85663266596</v>
      </c>
      <c r="BM27" s="8">
        <v>653360.96683499939</v>
      </c>
      <c r="BN27" s="8">
        <v>667128.35959633277</v>
      </c>
      <c r="BO27" s="8">
        <v>567531.36116399895</v>
      </c>
      <c r="BP27" s="8">
        <v>514275.97078799893</v>
      </c>
      <c r="BQ27" s="8">
        <v>508615.22505609231</v>
      </c>
      <c r="BR27" s="8">
        <v>459788.74629916239</v>
      </c>
      <c r="BS27" s="8">
        <v>431775.88141266571</v>
      </c>
      <c r="BT27" s="8">
        <v>401293.76765933319</v>
      </c>
      <c r="BU27" s="8">
        <v>399855.16698916617</v>
      </c>
      <c r="BV27" s="8">
        <v>362293</v>
      </c>
      <c r="BW27" s="8">
        <v>320909</v>
      </c>
      <c r="BX27" s="35"/>
      <c r="BY27" s="35"/>
      <c r="CA27" s="195"/>
    </row>
    <row r="28" spans="1:79" x14ac:dyDescent="0.35">
      <c r="A28" s="164" t="s">
        <v>791</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67"/>
      <c r="BY28" s="167"/>
      <c r="CA28" s="195"/>
    </row>
    <row r="29" spans="1:79" x14ac:dyDescent="0.35">
      <c r="A29" s="19" t="s">
        <v>820</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1"/>
      <c r="AU29" s="10"/>
      <c r="AV29" s="10" t="s">
        <v>92</v>
      </c>
      <c r="AW29" s="10" t="s">
        <v>93</v>
      </c>
      <c r="AX29" s="10" t="s">
        <v>122</v>
      </c>
      <c r="AY29" s="10" t="s">
        <v>123</v>
      </c>
      <c r="AZ29" s="10" t="s">
        <v>167</v>
      </c>
      <c r="BA29" s="10" t="s">
        <v>171</v>
      </c>
      <c r="BB29" s="10" t="s">
        <v>173</v>
      </c>
      <c r="BC29" s="10" t="s">
        <v>174</v>
      </c>
      <c r="BD29" s="10" t="s">
        <v>175</v>
      </c>
      <c r="BE29" s="10" t="s">
        <v>176</v>
      </c>
      <c r="BF29" s="10" t="s">
        <v>177</v>
      </c>
      <c r="BG29" s="10" t="s">
        <v>178</v>
      </c>
      <c r="BH29" s="10" t="s">
        <v>179</v>
      </c>
      <c r="BI29" s="10" t="s">
        <v>180</v>
      </c>
      <c r="BJ29" s="10" t="s">
        <v>238</v>
      </c>
      <c r="BK29" s="10" t="s">
        <v>255</v>
      </c>
      <c r="BL29" s="10" t="s">
        <v>320</v>
      </c>
      <c r="BM29" s="10" t="s">
        <v>433</v>
      </c>
      <c r="BN29" s="10" t="s">
        <v>466</v>
      </c>
      <c r="BO29" s="10" t="s">
        <v>479</v>
      </c>
      <c r="BP29" s="10" t="s">
        <v>487</v>
      </c>
      <c r="BQ29" s="10" t="s">
        <v>500</v>
      </c>
      <c r="BR29" s="10" t="s">
        <v>549</v>
      </c>
      <c r="BS29" s="10" t="s">
        <v>652</v>
      </c>
      <c r="BT29" s="10" t="s">
        <v>749</v>
      </c>
      <c r="BU29" s="10" t="s">
        <v>764</v>
      </c>
      <c r="BV29" s="10" t="s">
        <v>782</v>
      </c>
      <c r="BW29" s="10" t="str">
        <f>BW3</f>
        <v>2023 Q2</v>
      </c>
      <c r="BX29" s="167"/>
      <c r="BY29" s="167"/>
      <c r="CA29" s="195"/>
    </row>
    <row r="30" spans="1:79" x14ac:dyDescent="0.35">
      <c r="A30" s="42" t="s">
        <v>821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127">
        <v>192552.11076605489</v>
      </c>
      <c r="AW30" s="127">
        <v>203685.98574868593</v>
      </c>
      <c r="AX30" s="127">
        <v>173278.46896666661</v>
      </c>
      <c r="AY30" s="127">
        <v>175244.02180333307</v>
      </c>
      <c r="AZ30" s="127">
        <v>179331.67982333328</v>
      </c>
      <c r="BA30" s="127">
        <v>197480.04729666669</v>
      </c>
      <c r="BB30" s="127">
        <v>207545.1001366665</v>
      </c>
      <c r="BC30" s="127">
        <v>183824.49600000001</v>
      </c>
      <c r="BD30" s="127">
        <v>192021.85500000001</v>
      </c>
      <c r="BE30" s="127">
        <v>181035.81599999999</v>
      </c>
      <c r="BF30" s="127">
        <v>136468.5294899999</v>
      </c>
      <c r="BG30" s="127">
        <v>125185.03344139992</v>
      </c>
      <c r="BH30" s="127">
        <v>123929.467</v>
      </c>
      <c r="BI30" s="127">
        <v>122682.36500000001</v>
      </c>
      <c r="BJ30" s="127">
        <v>138384</v>
      </c>
      <c r="BK30" s="127">
        <v>168085</v>
      </c>
      <c r="BL30" s="165">
        <v>144805.3504899999</v>
      </c>
      <c r="BM30" s="127">
        <v>154270.7973699999</v>
      </c>
      <c r="BN30" s="127">
        <v>156399.18840999992</v>
      </c>
      <c r="BO30" s="127">
        <v>148598.50457666648</v>
      </c>
      <c r="BP30" s="127">
        <v>140470</v>
      </c>
      <c r="BQ30" s="127">
        <v>151629.75332666651</v>
      </c>
      <c r="BR30" s="127">
        <v>120915.4328591665</v>
      </c>
      <c r="BS30" s="127">
        <v>112881.1063793332</v>
      </c>
      <c r="BT30" s="127">
        <v>103904.19505711101</v>
      </c>
      <c r="BU30" s="127">
        <v>116336.16431083321</v>
      </c>
      <c r="BV30" s="127">
        <v>130743</v>
      </c>
      <c r="BW30" s="127">
        <v>120886</v>
      </c>
      <c r="BX30" s="35"/>
      <c r="BY30" s="35"/>
      <c r="CA30" s="195"/>
    </row>
    <row r="31" spans="1:79" x14ac:dyDescent="0.35">
      <c r="A31" s="42" t="s">
        <v>822</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128">
        <v>0.18660597751006544</v>
      </c>
      <c r="AW31" s="128">
        <v>0.19929016984657161</v>
      </c>
      <c r="AX31" s="128">
        <v>0.1781180796661769</v>
      </c>
      <c r="AY31" s="128">
        <v>0.19099143367487945</v>
      </c>
      <c r="AZ31" s="128">
        <v>0.19845017019906805</v>
      </c>
      <c r="BA31" s="128">
        <v>0.22023074388635869</v>
      </c>
      <c r="BB31" s="128">
        <v>0.23522811744744984</v>
      </c>
      <c r="BC31" s="128">
        <v>0.2337175398683983</v>
      </c>
      <c r="BD31" s="128">
        <v>0.2422992561858513</v>
      </c>
      <c r="BE31" s="128">
        <v>0.24350035975508183</v>
      </c>
      <c r="BF31" s="128">
        <v>0.20397760783526001</v>
      </c>
      <c r="BG31" s="128">
        <v>0.20301913302121721</v>
      </c>
      <c r="BH31" s="128">
        <v>0.19960873377906255</v>
      </c>
      <c r="BI31" s="128">
        <v>0.20640143418960324</v>
      </c>
      <c r="BJ31" s="128">
        <v>0.21522019073450827</v>
      </c>
      <c r="BK31" s="128">
        <v>0.2320078878030335</v>
      </c>
      <c r="BL31" s="166">
        <v>0.22677112628328691</v>
      </c>
      <c r="BM31" s="128">
        <v>0.23611878456302035</v>
      </c>
      <c r="BN31" s="128">
        <v>0.23443642615438237</v>
      </c>
      <c r="BO31" s="128">
        <v>0.26183311574516871</v>
      </c>
      <c r="BP31" s="128">
        <v>0.27314128596124171</v>
      </c>
      <c r="BQ31" s="128">
        <v>0.29812271803295726</v>
      </c>
      <c r="BR31" s="128">
        <v>0.26298040966077202</v>
      </c>
      <c r="BS31" s="128">
        <v>0.26143448774862937</v>
      </c>
      <c r="BT31" s="128">
        <v>0.25892302206227508</v>
      </c>
      <c r="BU31" s="166">
        <v>0.29094575715207716</v>
      </c>
      <c r="BV31" s="166">
        <v>0.36087641770611079</v>
      </c>
      <c r="BW31" s="128">
        <v>0.37669869028291508</v>
      </c>
      <c r="BX31" s="167"/>
      <c r="BY31" s="167"/>
      <c r="CA31" s="195"/>
    </row>
    <row r="32" spans="1:79" x14ac:dyDescent="0.35">
      <c r="A32" s="164" t="s">
        <v>823</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67"/>
      <c r="BY32" s="167"/>
      <c r="CA32" s="195"/>
    </row>
    <row r="33" spans="1:79" x14ac:dyDescent="0.35">
      <c r="A33" s="19" t="s">
        <v>801</v>
      </c>
      <c r="B33" s="10" t="s">
        <v>24</v>
      </c>
      <c r="C33" s="10" t="s">
        <v>25</v>
      </c>
      <c r="D33" s="10" t="s">
        <v>26</v>
      </c>
      <c r="E33" s="10" t="s">
        <v>27</v>
      </c>
      <c r="F33" s="10" t="s">
        <v>28</v>
      </c>
      <c r="G33" s="10" t="s">
        <v>29</v>
      </c>
      <c r="H33" s="10" t="s">
        <v>30</v>
      </c>
      <c r="I33" s="10" t="s">
        <v>31</v>
      </c>
      <c r="J33" s="10" t="s">
        <v>32</v>
      </c>
      <c r="K33" s="10" t="s">
        <v>33</v>
      </c>
      <c r="L33" s="10" t="s">
        <v>34</v>
      </c>
      <c r="M33" s="10" t="s">
        <v>35</v>
      </c>
      <c r="N33" s="10" t="s">
        <v>36</v>
      </c>
      <c r="O33" s="10" t="s">
        <v>37</v>
      </c>
      <c r="P33" s="10" t="s">
        <v>38</v>
      </c>
      <c r="Q33" s="10" t="s">
        <v>39</v>
      </c>
      <c r="R33" s="10" t="s">
        <v>40</v>
      </c>
      <c r="S33" s="10" t="s">
        <v>41</v>
      </c>
      <c r="T33" s="10" t="s">
        <v>42</v>
      </c>
      <c r="U33" s="10" t="s">
        <v>43</v>
      </c>
      <c r="V33" s="10" t="s">
        <v>44</v>
      </c>
      <c r="W33" s="10" t="s">
        <v>45</v>
      </c>
      <c r="X33" s="10" t="s">
        <v>46</v>
      </c>
      <c r="Y33" s="10" t="s">
        <v>47</v>
      </c>
      <c r="Z33" s="10" t="s">
        <v>3</v>
      </c>
      <c r="AA33" s="10" t="s">
        <v>4</v>
      </c>
      <c r="AB33" s="10" t="s">
        <v>5</v>
      </c>
      <c r="AC33" s="10" t="s">
        <v>6</v>
      </c>
      <c r="AD33" s="10" t="s">
        <v>7</v>
      </c>
      <c r="AE33" s="10" t="s">
        <v>8</v>
      </c>
      <c r="AF33" s="10" t="s">
        <v>9</v>
      </c>
      <c r="AG33" s="10" t="s">
        <v>10</v>
      </c>
      <c r="AH33" s="10" t="s">
        <v>11</v>
      </c>
      <c r="AI33" s="10" t="s">
        <v>12</v>
      </c>
      <c r="AJ33" s="10" t="s">
        <v>13</v>
      </c>
      <c r="AK33" s="10" t="s">
        <v>14</v>
      </c>
      <c r="AL33" s="10" t="s">
        <v>15</v>
      </c>
      <c r="AM33" s="10" t="s">
        <v>16</v>
      </c>
      <c r="AN33" s="10" t="s">
        <v>17</v>
      </c>
      <c r="AO33" s="10" t="s">
        <v>18</v>
      </c>
      <c r="AP33" s="10" t="s">
        <v>19</v>
      </c>
      <c r="AQ33" s="10" t="s">
        <v>20</v>
      </c>
      <c r="AR33" s="10" t="s">
        <v>21</v>
      </c>
      <c r="AS33" s="10" t="s">
        <v>22</v>
      </c>
      <c r="AT33" s="11" t="s">
        <v>48</v>
      </c>
      <c r="AU33" s="10" t="s">
        <v>49</v>
      </c>
      <c r="AV33" s="10" t="s">
        <v>92</v>
      </c>
      <c r="AW33" s="10" t="s">
        <v>93</v>
      </c>
      <c r="AX33" s="10" t="s">
        <v>122</v>
      </c>
      <c r="AY33" s="10" t="s">
        <v>123</v>
      </c>
      <c r="AZ33" s="10" t="s">
        <v>167</v>
      </c>
      <c r="BA33" s="10" t="s">
        <v>171</v>
      </c>
      <c r="BB33" s="10" t="s">
        <v>173</v>
      </c>
      <c r="BC33" s="10" t="s">
        <v>174</v>
      </c>
      <c r="BD33" s="10" t="s">
        <v>175</v>
      </c>
      <c r="BE33" s="10" t="s">
        <v>176</v>
      </c>
      <c r="BF33" s="10" t="s">
        <v>177</v>
      </c>
      <c r="BG33" s="10" t="s">
        <v>178</v>
      </c>
      <c r="BH33" s="10" t="s">
        <v>179</v>
      </c>
      <c r="BI33" s="10" t="s">
        <v>180</v>
      </c>
      <c r="BJ33" s="10" t="s">
        <v>238</v>
      </c>
      <c r="BK33" s="10" t="s">
        <v>255</v>
      </c>
      <c r="BL33" s="10" t="s">
        <v>320</v>
      </c>
      <c r="BM33" s="10" t="s">
        <v>433</v>
      </c>
      <c r="BN33" s="10" t="s">
        <v>466</v>
      </c>
      <c r="BO33" s="10" t="s">
        <v>479</v>
      </c>
      <c r="BP33" s="10" t="s">
        <v>487</v>
      </c>
      <c r="BQ33" s="10" t="s">
        <v>500</v>
      </c>
      <c r="BR33" s="10" t="s">
        <v>549</v>
      </c>
      <c r="BS33" s="10" t="s">
        <v>652</v>
      </c>
      <c r="BT33" s="10" t="s">
        <v>749</v>
      </c>
      <c r="BU33" s="10" t="s">
        <v>764</v>
      </c>
      <c r="BV33" s="10" t="s">
        <v>782</v>
      </c>
      <c r="BW33" s="10" t="str">
        <f>BW3</f>
        <v>2023 Q2</v>
      </c>
      <c r="BX33" s="167"/>
      <c r="BY33" s="167"/>
      <c r="CA33" s="195"/>
    </row>
    <row r="34" spans="1:79" x14ac:dyDescent="0.35">
      <c r="A34" s="9" t="s">
        <v>824</v>
      </c>
      <c r="B34" s="8"/>
      <c r="C34" s="8"/>
      <c r="D34" s="8"/>
      <c r="E34" s="8"/>
      <c r="F34" s="8"/>
      <c r="G34" s="8"/>
      <c r="H34" s="8"/>
      <c r="I34" s="8"/>
      <c r="J34" s="8"/>
      <c r="K34" s="8"/>
      <c r="L34" s="8"/>
      <c r="M34" s="8"/>
      <c r="N34" s="8"/>
      <c r="O34" s="8"/>
      <c r="P34" s="8"/>
      <c r="Q34" s="8"/>
      <c r="R34" s="8"/>
      <c r="S34" s="8"/>
      <c r="T34" s="8"/>
      <c r="U34" s="8"/>
      <c r="V34" s="8"/>
      <c r="W34" s="8"/>
      <c r="X34" s="8"/>
      <c r="Y34" s="8"/>
      <c r="Z34" s="127"/>
      <c r="AA34" s="127"/>
      <c r="AB34" s="127"/>
      <c r="AC34" s="127">
        <v>210253</v>
      </c>
      <c r="AD34" s="127">
        <v>237220</v>
      </c>
      <c r="AE34" s="127">
        <v>254804</v>
      </c>
      <c r="AF34" s="127">
        <v>263846</v>
      </c>
      <c r="AG34" s="127">
        <v>277315</v>
      </c>
      <c r="AH34" s="127">
        <v>291904</v>
      </c>
      <c r="AI34" s="127">
        <v>304783</v>
      </c>
      <c r="AJ34" s="127">
        <v>317199</v>
      </c>
      <c r="AK34" s="127">
        <v>329418</v>
      </c>
      <c r="AL34" s="127">
        <v>347010</v>
      </c>
      <c r="AM34" s="127">
        <v>336529</v>
      </c>
      <c r="AN34" s="127">
        <v>367010</v>
      </c>
      <c r="AO34" s="127">
        <v>373897</v>
      </c>
      <c r="AP34" s="127">
        <v>380326</v>
      </c>
      <c r="AQ34" s="127">
        <v>382800</v>
      </c>
      <c r="AR34" s="127">
        <v>387391</v>
      </c>
      <c r="AS34" s="127">
        <v>387463</v>
      </c>
      <c r="AT34" s="127">
        <v>384477</v>
      </c>
      <c r="AU34" s="127">
        <v>382045</v>
      </c>
      <c r="AV34" s="127">
        <v>397849</v>
      </c>
      <c r="AW34" s="127">
        <v>410748</v>
      </c>
      <c r="AX34" s="127">
        <v>422874</v>
      </c>
      <c r="AY34" s="127">
        <v>424203</v>
      </c>
      <c r="AZ34" s="127">
        <v>433145</v>
      </c>
      <c r="BA34" s="127">
        <v>436450</v>
      </c>
      <c r="BB34" s="127">
        <v>449753</v>
      </c>
      <c r="BC34" s="127">
        <v>450939</v>
      </c>
      <c r="BD34" s="127">
        <v>440032</v>
      </c>
      <c r="BE34" s="127">
        <v>468668</v>
      </c>
      <c r="BF34" s="127">
        <v>481416</v>
      </c>
      <c r="BG34" s="127">
        <v>487374</v>
      </c>
      <c r="BH34" s="127">
        <v>501256</v>
      </c>
      <c r="BI34" s="127">
        <v>500410</v>
      </c>
      <c r="BJ34" s="127">
        <v>509217.69144942361</v>
      </c>
      <c r="BK34" s="127">
        <v>518901</v>
      </c>
      <c r="BL34" s="165">
        <v>519491</v>
      </c>
      <c r="BM34" s="127">
        <v>524484</v>
      </c>
      <c r="BN34" s="127">
        <v>540629</v>
      </c>
      <c r="BO34" s="127">
        <v>548184</v>
      </c>
      <c r="BP34" s="127">
        <v>551359</v>
      </c>
      <c r="BQ34" s="127">
        <v>555258.69144942355</v>
      </c>
      <c r="BR34" s="127">
        <v>561816</v>
      </c>
      <c r="BS34" s="127">
        <v>568104</v>
      </c>
      <c r="BT34" s="127">
        <v>570842</v>
      </c>
      <c r="BU34" s="127">
        <v>576079</v>
      </c>
      <c r="BV34" s="127">
        <v>602137</v>
      </c>
      <c r="BW34" s="127">
        <v>622718</v>
      </c>
      <c r="BX34" s="35"/>
      <c r="BY34" s="35"/>
      <c r="CA34" s="195"/>
    </row>
    <row r="35" spans="1:79" x14ac:dyDescent="0.35">
      <c r="A35" s="9" t="s">
        <v>825</v>
      </c>
      <c r="B35" s="8"/>
      <c r="C35" s="8"/>
      <c r="D35" s="8"/>
      <c r="E35" s="8"/>
      <c r="F35" s="8"/>
      <c r="G35" s="8"/>
      <c r="H35" s="8"/>
      <c r="I35" s="8"/>
      <c r="J35" s="8"/>
      <c r="K35" s="8"/>
      <c r="L35" s="8"/>
      <c r="M35" s="8"/>
      <c r="N35" s="8"/>
      <c r="O35" s="8"/>
      <c r="P35" s="8"/>
      <c r="Q35" s="8"/>
      <c r="R35" s="8"/>
      <c r="S35" s="8"/>
      <c r="T35" s="8"/>
      <c r="U35" s="8"/>
      <c r="V35" s="8"/>
      <c r="W35" s="8"/>
      <c r="X35" s="8"/>
      <c r="Y35" s="8"/>
      <c r="Z35" s="127"/>
      <c r="AA35" s="127"/>
      <c r="AB35" s="127"/>
      <c r="AC35" s="127"/>
      <c r="AD35" s="127"/>
      <c r="AE35" s="127"/>
      <c r="AF35" s="127"/>
      <c r="AG35" s="127"/>
      <c r="AH35" s="127"/>
      <c r="AI35" s="127"/>
      <c r="AJ35" s="127"/>
      <c r="AK35" s="127"/>
      <c r="AL35" s="127"/>
      <c r="AM35" s="127">
        <v>1249213</v>
      </c>
      <c r="AN35" s="127">
        <v>1252487</v>
      </c>
      <c r="AO35" s="127">
        <v>1317787</v>
      </c>
      <c r="AP35" s="127">
        <v>1294631</v>
      </c>
      <c r="AQ35" s="127">
        <v>1287362</v>
      </c>
      <c r="AR35" s="127">
        <v>1279139</v>
      </c>
      <c r="AS35" s="127">
        <v>1267534</v>
      </c>
      <c r="AT35" s="127">
        <v>1267341</v>
      </c>
      <c r="AU35" s="127">
        <v>1261466</v>
      </c>
      <c r="AV35" s="127">
        <v>1264205</v>
      </c>
      <c r="AW35" s="127">
        <v>1266539</v>
      </c>
      <c r="AX35" s="127">
        <v>1267913</v>
      </c>
      <c r="AY35" s="127">
        <v>1259830</v>
      </c>
      <c r="AZ35" s="127">
        <v>1258792</v>
      </c>
      <c r="BA35" s="127">
        <v>1247491</v>
      </c>
      <c r="BB35" s="127">
        <v>1244277</v>
      </c>
      <c r="BC35" s="127">
        <v>1238384</v>
      </c>
      <c r="BD35" s="127">
        <v>1235332</v>
      </c>
      <c r="BE35" s="127">
        <v>1234662</v>
      </c>
      <c r="BF35" s="127">
        <v>1228921</v>
      </c>
      <c r="BG35" s="127">
        <v>1216881</v>
      </c>
      <c r="BH35" s="127">
        <v>1206515</v>
      </c>
      <c r="BI35" s="127">
        <v>1190747</v>
      </c>
      <c r="BJ35" s="127">
        <v>1192756.7307117381</v>
      </c>
      <c r="BK35" s="127">
        <v>1186822.6157207689</v>
      </c>
      <c r="BL35" s="127">
        <v>1164263.6157207689</v>
      </c>
      <c r="BM35" s="127">
        <v>1151354</v>
      </c>
      <c r="BN35" s="127">
        <v>1148321</v>
      </c>
      <c r="BO35" s="127">
        <v>1134211</v>
      </c>
      <c r="BP35" s="127">
        <v>1118142</v>
      </c>
      <c r="BQ35" s="127">
        <v>1103331.3999999999</v>
      </c>
      <c r="BR35" s="127">
        <v>1082601.3999999999</v>
      </c>
      <c r="BS35" s="127">
        <v>1070939</v>
      </c>
      <c r="BT35" s="127">
        <v>1052274</v>
      </c>
      <c r="BU35" s="127">
        <v>1039497</v>
      </c>
      <c r="BV35" s="127">
        <v>993958</v>
      </c>
      <c r="BW35" s="127">
        <v>996125</v>
      </c>
      <c r="BX35" s="35"/>
      <c r="BY35" s="35"/>
      <c r="CA35" s="195"/>
    </row>
    <row r="36" spans="1:79" x14ac:dyDescent="0.35">
      <c r="A36" s="9" t="s">
        <v>826</v>
      </c>
      <c r="B36" s="8"/>
      <c r="C36" s="8"/>
      <c r="D36" s="8"/>
      <c r="E36" s="8"/>
      <c r="F36" s="8"/>
      <c r="G36" s="8"/>
      <c r="H36" s="8"/>
      <c r="I36" s="8"/>
      <c r="J36" s="8"/>
      <c r="K36" s="8"/>
      <c r="L36" s="8"/>
      <c r="M36" s="8"/>
      <c r="N36" s="8"/>
      <c r="O36" s="8"/>
      <c r="P36" s="8"/>
      <c r="Q36" s="8"/>
      <c r="R36" s="8"/>
      <c r="S36" s="8"/>
      <c r="T36" s="8"/>
      <c r="U36" s="8"/>
      <c r="V36" s="8"/>
      <c r="W36" s="8"/>
      <c r="X36" s="8"/>
      <c r="Y36" s="8"/>
      <c r="Z36" s="127"/>
      <c r="AA36" s="127"/>
      <c r="AB36" s="127"/>
      <c r="AC36" s="127"/>
      <c r="AD36" s="127"/>
      <c r="AE36" s="127"/>
      <c r="AF36" s="127"/>
      <c r="AG36" s="127"/>
      <c r="AH36" s="127"/>
      <c r="AI36" s="127"/>
      <c r="AJ36" s="127"/>
      <c r="AK36" s="127"/>
      <c r="AL36" s="127"/>
      <c r="AM36" s="127">
        <v>221411</v>
      </c>
      <c r="AN36" s="127">
        <v>223753</v>
      </c>
      <c r="AO36" s="127">
        <v>139365</v>
      </c>
      <c r="AP36" s="127">
        <v>163420</v>
      </c>
      <c r="AQ36" s="127">
        <v>166741</v>
      </c>
      <c r="AR36" s="127">
        <v>172416</v>
      </c>
      <c r="AS36" s="127">
        <v>176382</v>
      </c>
      <c r="AT36" s="127">
        <v>181233</v>
      </c>
      <c r="AU36" s="127">
        <v>187121</v>
      </c>
      <c r="AV36" s="127">
        <v>187466</v>
      </c>
      <c r="AW36" s="127">
        <v>197900</v>
      </c>
      <c r="AX36" s="127">
        <v>201874</v>
      </c>
      <c r="AY36" s="127">
        <v>204640</v>
      </c>
      <c r="AZ36" s="127">
        <v>207629</v>
      </c>
      <c r="BA36" s="127">
        <v>210169</v>
      </c>
      <c r="BB36" s="127">
        <v>216375</v>
      </c>
      <c r="BC36" s="127">
        <v>217278</v>
      </c>
      <c r="BD36" s="127">
        <v>217682</v>
      </c>
      <c r="BE36" s="127">
        <v>217737</v>
      </c>
      <c r="BF36" s="127">
        <v>218166</v>
      </c>
      <c r="BG36" s="127">
        <v>216940</v>
      </c>
      <c r="BH36" s="127">
        <v>215647</v>
      </c>
      <c r="BI36" s="127">
        <v>210573</v>
      </c>
      <c r="BJ36" s="127">
        <v>210648</v>
      </c>
      <c r="BK36" s="127">
        <v>207558</v>
      </c>
      <c r="BL36" s="127">
        <v>204364</v>
      </c>
      <c r="BM36" s="127">
        <v>200361</v>
      </c>
      <c r="BN36" s="127">
        <v>199771</v>
      </c>
      <c r="BO36" s="127">
        <v>195198</v>
      </c>
      <c r="BP36" s="127">
        <v>193390</v>
      </c>
      <c r="BQ36" s="127">
        <v>190639.97999999998</v>
      </c>
      <c r="BR36" s="127">
        <v>189288.97999999998</v>
      </c>
      <c r="BS36" s="127">
        <v>186339</v>
      </c>
      <c r="BT36" s="127">
        <v>185579</v>
      </c>
      <c r="BU36" s="127">
        <v>182940.073</v>
      </c>
      <c r="BV36" s="127">
        <v>235021</v>
      </c>
      <c r="BW36" s="127">
        <v>231767</v>
      </c>
      <c r="BX36" s="35"/>
      <c r="BY36" s="35"/>
      <c r="CA36" s="195"/>
    </row>
    <row r="37" spans="1:79" x14ac:dyDescent="0.35">
      <c r="A37" s="9" t="s">
        <v>827</v>
      </c>
      <c r="B37" s="8"/>
      <c r="C37" s="8"/>
      <c r="D37" s="8"/>
      <c r="E37" s="8"/>
      <c r="F37" s="8"/>
      <c r="G37" s="8"/>
      <c r="H37" s="8"/>
      <c r="I37" s="8"/>
      <c r="J37" s="8"/>
      <c r="K37" s="8"/>
      <c r="L37" s="8"/>
      <c r="M37" s="8"/>
      <c r="N37" s="8"/>
      <c r="O37" s="8"/>
      <c r="P37" s="8"/>
      <c r="Q37" s="8"/>
      <c r="R37" s="8"/>
      <c r="S37" s="8"/>
      <c r="T37" s="8"/>
      <c r="U37" s="8"/>
      <c r="V37" s="8"/>
      <c r="W37" s="8"/>
      <c r="X37" s="8"/>
      <c r="Y37" s="8"/>
      <c r="Z37" s="127"/>
      <c r="AA37" s="127"/>
      <c r="AB37" s="127"/>
      <c r="AC37" s="127"/>
      <c r="AD37" s="127"/>
      <c r="AE37" s="127"/>
      <c r="AF37" s="127"/>
      <c r="AG37" s="127"/>
      <c r="AH37" s="127"/>
      <c r="AI37" s="127"/>
      <c r="AJ37" s="127"/>
      <c r="AK37" s="127"/>
      <c r="AL37" s="127"/>
      <c r="AM37" s="127">
        <v>1470624</v>
      </c>
      <c r="AN37" s="127">
        <v>1476240</v>
      </c>
      <c r="AO37" s="127">
        <v>1476342</v>
      </c>
      <c r="AP37" s="127">
        <v>1439051</v>
      </c>
      <c r="AQ37" s="127">
        <v>1454322</v>
      </c>
      <c r="AR37" s="127">
        <v>1451384</v>
      </c>
      <c r="AS37" s="127">
        <v>1443916</v>
      </c>
      <c r="AT37" s="127">
        <v>1448793</v>
      </c>
      <c r="AU37" s="127">
        <v>1448397</v>
      </c>
      <c r="AV37" s="127">
        <v>1451671</v>
      </c>
      <c r="AW37" s="127">
        <v>1464439</v>
      </c>
      <c r="AX37" s="127">
        <v>1469787</v>
      </c>
      <c r="AY37" s="127">
        <v>1464470</v>
      </c>
      <c r="AZ37" s="127">
        <v>1466421</v>
      </c>
      <c r="BA37" s="127">
        <v>1457660</v>
      </c>
      <c r="BB37" s="127">
        <v>1460652</v>
      </c>
      <c r="BC37" s="127">
        <v>1455662</v>
      </c>
      <c r="BD37" s="127">
        <v>1453014</v>
      </c>
      <c r="BE37" s="127">
        <v>1452399</v>
      </c>
      <c r="BF37" s="127">
        <v>1447087</v>
      </c>
      <c r="BG37" s="127">
        <v>1433821</v>
      </c>
      <c r="BH37" s="127">
        <v>1422162</v>
      </c>
      <c r="BI37" s="127">
        <v>1401320</v>
      </c>
      <c r="BJ37" s="127">
        <v>1403404.7307117381</v>
      </c>
      <c r="BK37" s="127">
        <v>1394380.6157207689</v>
      </c>
      <c r="BL37" s="127">
        <v>1368627.6157207689</v>
      </c>
      <c r="BM37" s="127">
        <v>1351715</v>
      </c>
      <c r="BN37" s="127">
        <v>1348092</v>
      </c>
      <c r="BO37" s="127">
        <v>1329409</v>
      </c>
      <c r="BP37" s="127">
        <v>1311532</v>
      </c>
      <c r="BQ37" s="127">
        <v>1293971.3799999999</v>
      </c>
      <c r="BR37" s="127">
        <v>1271890.3799999999</v>
      </c>
      <c r="BS37" s="127">
        <v>1257278</v>
      </c>
      <c r="BT37" s="127">
        <v>1237853</v>
      </c>
      <c r="BU37" s="127">
        <v>1222437.0730000001</v>
      </c>
      <c r="BV37" s="127">
        <v>1228979</v>
      </c>
      <c r="BW37" s="127">
        <v>1227892</v>
      </c>
      <c r="BX37" s="35"/>
      <c r="BY37" s="35"/>
      <c r="CA37" s="195"/>
    </row>
    <row r="38" spans="1:79" x14ac:dyDescent="0.35">
      <c r="BX38" s="193"/>
      <c r="BY38" s="193"/>
      <c r="CA38" s="195"/>
    </row>
    <row r="39" spans="1:79" x14ac:dyDescent="0.35">
      <c r="A39" s="19" t="s">
        <v>828</v>
      </c>
      <c r="B39" s="10" t="s">
        <v>24</v>
      </c>
      <c r="C39" s="10" t="s">
        <v>25</v>
      </c>
      <c r="D39" s="10" t="s">
        <v>26</v>
      </c>
      <c r="E39" s="10" t="s">
        <v>27</v>
      </c>
      <c r="F39" s="10" t="s">
        <v>28</v>
      </c>
      <c r="G39" s="10" t="s">
        <v>29</v>
      </c>
      <c r="H39" s="10" t="s">
        <v>30</v>
      </c>
      <c r="I39" s="10" t="s">
        <v>31</v>
      </c>
      <c r="J39" s="10" t="s">
        <v>32</v>
      </c>
      <c r="K39" s="10" t="s">
        <v>33</v>
      </c>
      <c r="L39" s="10" t="s">
        <v>34</v>
      </c>
      <c r="M39" s="10" t="s">
        <v>35</v>
      </c>
      <c r="N39" s="10" t="s">
        <v>36</v>
      </c>
      <c r="O39" s="10" t="s">
        <v>37</v>
      </c>
      <c r="P39" s="10" t="s">
        <v>38</v>
      </c>
      <c r="Q39" s="10" t="s">
        <v>39</v>
      </c>
      <c r="R39" s="10" t="s">
        <v>40</v>
      </c>
      <c r="S39" s="10" t="s">
        <v>41</v>
      </c>
      <c r="T39" s="10" t="s">
        <v>42</v>
      </c>
      <c r="U39" s="10" t="s">
        <v>43</v>
      </c>
      <c r="V39" s="10" t="s">
        <v>44</v>
      </c>
      <c r="W39" s="10" t="s">
        <v>45</v>
      </c>
      <c r="X39" s="10" t="s">
        <v>46</v>
      </c>
      <c r="Y39" s="10" t="s">
        <v>47</v>
      </c>
      <c r="Z39" s="10" t="s">
        <v>3</v>
      </c>
      <c r="AA39" s="10" t="s">
        <v>4</v>
      </c>
      <c r="AB39" s="10" t="s">
        <v>5</v>
      </c>
      <c r="AC39" s="10" t="s">
        <v>6</v>
      </c>
      <c r="AD39" s="10" t="s">
        <v>7</v>
      </c>
      <c r="AE39" s="10" t="s">
        <v>8</v>
      </c>
      <c r="AF39" s="10" t="s">
        <v>9</v>
      </c>
      <c r="AG39" s="10" t="s">
        <v>10</v>
      </c>
      <c r="AH39" s="10" t="s">
        <v>11</v>
      </c>
      <c r="AI39" s="10" t="s">
        <v>12</v>
      </c>
      <c r="AJ39" s="10" t="s">
        <v>13</v>
      </c>
      <c r="AK39" s="10" t="s">
        <v>14</v>
      </c>
      <c r="AL39" s="10" t="s">
        <v>15</v>
      </c>
      <c r="AM39" s="10" t="s">
        <v>16</v>
      </c>
      <c r="AN39" s="10" t="s">
        <v>17</v>
      </c>
      <c r="AO39" s="10" t="s">
        <v>18</v>
      </c>
      <c r="AP39" s="10" t="s">
        <v>19</v>
      </c>
      <c r="AQ39" s="10" t="s">
        <v>20</v>
      </c>
      <c r="AR39" s="10" t="s">
        <v>21</v>
      </c>
      <c r="AS39" s="10" t="s">
        <v>22</v>
      </c>
      <c r="AT39" s="11" t="s">
        <v>48</v>
      </c>
      <c r="AU39" s="10" t="s">
        <v>49</v>
      </c>
      <c r="AV39" s="10" t="s">
        <v>92</v>
      </c>
      <c r="AW39" s="10" t="s">
        <v>93</v>
      </c>
      <c r="AX39" s="10" t="s">
        <v>122</v>
      </c>
      <c r="AY39" s="10" t="s">
        <v>123</v>
      </c>
      <c r="AZ39" s="10" t="s">
        <v>167</v>
      </c>
      <c r="BA39" s="10" t="s">
        <v>171</v>
      </c>
      <c r="BB39" s="10" t="s">
        <v>173</v>
      </c>
      <c r="BC39" s="10" t="s">
        <v>174</v>
      </c>
      <c r="BD39" s="10" t="s">
        <v>175</v>
      </c>
      <c r="BE39" s="10" t="s">
        <v>176</v>
      </c>
      <c r="BF39" s="10" t="s">
        <v>177</v>
      </c>
      <c r="BG39" s="10" t="s">
        <v>178</v>
      </c>
      <c r="BH39" s="10" t="s">
        <v>179</v>
      </c>
      <c r="BI39" s="10" t="s">
        <v>180</v>
      </c>
      <c r="BJ39" s="10" t="s">
        <v>238</v>
      </c>
      <c r="BK39" s="10" t="s">
        <v>255</v>
      </c>
      <c r="BL39" s="10" t="s">
        <v>320</v>
      </c>
      <c r="BM39" s="10" t="s">
        <v>433</v>
      </c>
      <c r="BN39" s="10" t="s">
        <v>466</v>
      </c>
      <c r="BO39" s="10" t="s">
        <v>479</v>
      </c>
      <c r="BP39" s="10" t="s">
        <v>487</v>
      </c>
      <c r="BQ39" s="10" t="s">
        <v>500</v>
      </c>
      <c r="BR39" s="10" t="s">
        <v>549</v>
      </c>
      <c r="BS39" s="10" t="s">
        <v>652</v>
      </c>
      <c r="BT39" s="10" t="s">
        <v>749</v>
      </c>
      <c r="BU39" s="10" t="s">
        <v>764</v>
      </c>
      <c r="BV39" s="10" t="s">
        <v>782</v>
      </c>
      <c r="BW39" s="10" t="str">
        <f>BW3</f>
        <v>2023 Q2</v>
      </c>
      <c r="BX39" s="167"/>
      <c r="BY39" s="167"/>
      <c r="CA39" s="195"/>
    </row>
    <row r="40" spans="1:79" x14ac:dyDescent="0.35">
      <c r="A40" s="9" t="s">
        <v>829</v>
      </c>
      <c r="B40" s="8"/>
      <c r="C40" s="8"/>
      <c r="D40" s="8"/>
      <c r="E40" s="8"/>
      <c r="F40" s="8"/>
      <c r="G40" s="8"/>
      <c r="H40" s="8"/>
      <c r="I40" s="8"/>
      <c r="J40" s="8"/>
      <c r="K40" s="8"/>
      <c r="L40" s="8"/>
      <c r="M40" s="8"/>
      <c r="N40" s="8"/>
      <c r="O40" s="8"/>
      <c r="P40" s="8"/>
      <c r="Q40" s="8"/>
      <c r="R40" s="8"/>
      <c r="S40" s="8"/>
      <c r="T40" s="8"/>
      <c r="U40" s="8"/>
      <c r="V40" s="8"/>
      <c r="W40" s="8"/>
      <c r="X40" s="8"/>
      <c r="Y40" s="8"/>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v>1074051</v>
      </c>
      <c r="BB40" s="127">
        <v>1064366</v>
      </c>
      <c r="BC40" s="127">
        <v>1051730</v>
      </c>
      <c r="BD40" s="127">
        <v>1041524</v>
      </c>
      <c r="BE40" s="127">
        <v>1032387</v>
      </c>
      <c r="BF40" s="127">
        <v>1020004</v>
      </c>
      <c r="BG40" s="127">
        <v>1010439</v>
      </c>
      <c r="BH40" s="127">
        <v>1006694</v>
      </c>
      <c r="BI40" s="127">
        <v>1009368</v>
      </c>
      <c r="BJ40" s="127">
        <v>984747.38427923108</v>
      </c>
      <c r="BK40" s="127">
        <v>978359.38427923108</v>
      </c>
      <c r="BL40" s="127">
        <v>979608.38427923096</v>
      </c>
      <c r="BM40" s="127">
        <v>970108</v>
      </c>
      <c r="BN40" s="127">
        <v>952032</v>
      </c>
      <c r="BO40" s="127">
        <v>944505.42</v>
      </c>
      <c r="BP40" s="127">
        <v>952202.27999999991</v>
      </c>
      <c r="BQ40" s="127">
        <v>948492.28</v>
      </c>
      <c r="BR40" s="127">
        <v>947064.28</v>
      </c>
      <c r="BS40" s="127">
        <v>949483.42</v>
      </c>
      <c r="BT40" s="127">
        <v>951767</v>
      </c>
      <c r="BU40" s="127">
        <v>948150.84499999997</v>
      </c>
      <c r="BV40" s="127">
        <v>1224392</v>
      </c>
      <c r="BW40" s="127">
        <v>1188766</v>
      </c>
      <c r="BX40" s="35"/>
      <c r="BY40" s="35"/>
      <c r="CA40" s="195"/>
    </row>
    <row r="41" spans="1:79" x14ac:dyDescent="0.35">
      <c r="A41" s="9" t="s">
        <v>803</v>
      </c>
      <c r="B41" s="8"/>
      <c r="C41" s="8"/>
      <c r="D41" s="8"/>
      <c r="E41" s="8"/>
      <c r="F41" s="8"/>
      <c r="G41" s="8"/>
      <c r="H41" s="8"/>
      <c r="I41" s="8"/>
      <c r="J41" s="8"/>
      <c r="K41" s="8"/>
      <c r="L41" s="8"/>
      <c r="M41" s="8"/>
      <c r="N41" s="8"/>
      <c r="O41" s="8"/>
      <c r="P41" s="8"/>
      <c r="Q41" s="8"/>
      <c r="R41" s="8"/>
      <c r="S41" s="8"/>
      <c r="T41" s="8"/>
      <c r="U41" s="8"/>
      <c r="V41" s="8"/>
      <c r="W41" s="8"/>
      <c r="X41" s="8"/>
      <c r="Y41" s="8"/>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v>686362</v>
      </c>
      <c r="BB41" s="127">
        <v>681881</v>
      </c>
      <c r="BC41" s="127">
        <v>679270</v>
      </c>
      <c r="BD41" s="127">
        <v>673625</v>
      </c>
      <c r="BE41" s="127">
        <v>672842</v>
      </c>
      <c r="BF41" s="127">
        <v>663520</v>
      </c>
      <c r="BG41" s="127">
        <v>638418</v>
      </c>
      <c r="BH41" s="127">
        <v>648828</v>
      </c>
      <c r="BI41" s="127">
        <v>642422</v>
      </c>
      <c r="BJ41" s="127">
        <v>661848.50072979939</v>
      </c>
      <c r="BK41" s="127">
        <v>668702.50072979939</v>
      </c>
      <c r="BL41" s="127">
        <v>670595.50072979939</v>
      </c>
      <c r="BM41" s="127">
        <v>680571</v>
      </c>
      <c r="BN41" s="127">
        <v>692569</v>
      </c>
      <c r="BO41" s="127">
        <v>692964</v>
      </c>
      <c r="BP41" s="127">
        <v>686914.29</v>
      </c>
      <c r="BQ41" s="127">
        <v>684890.29</v>
      </c>
      <c r="BR41" s="127">
        <v>677079.29</v>
      </c>
      <c r="BS41" s="127">
        <v>670166</v>
      </c>
      <c r="BT41" s="127">
        <v>664040</v>
      </c>
      <c r="BU41" s="127">
        <v>659848.72100000002</v>
      </c>
      <c r="BV41" s="127">
        <v>645387</v>
      </c>
      <c r="BW41" s="127">
        <v>672901</v>
      </c>
      <c r="BX41" s="35"/>
      <c r="BY41" s="35"/>
      <c r="CA41" s="195"/>
    </row>
    <row r="42" spans="1:79" x14ac:dyDescent="0.35">
      <c r="A42" s="9" t="s">
        <v>804</v>
      </c>
      <c r="B42" s="8"/>
      <c r="C42" s="8"/>
      <c r="D42" s="8"/>
      <c r="E42" s="8"/>
      <c r="F42" s="8"/>
      <c r="G42" s="8"/>
      <c r="H42" s="8"/>
      <c r="I42" s="8"/>
      <c r="J42" s="8"/>
      <c r="K42" s="8"/>
      <c r="L42" s="8"/>
      <c r="M42" s="8"/>
      <c r="N42" s="8"/>
      <c r="O42" s="8"/>
      <c r="P42" s="8"/>
      <c r="Q42" s="8"/>
      <c r="R42" s="8"/>
      <c r="S42" s="8"/>
      <c r="T42" s="8"/>
      <c r="U42" s="8"/>
      <c r="V42" s="8"/>
      <c r="W42" s="8"/>
      <c r="X42" s="8"/>
      <c r="Y42" s="8"/>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v>500723</v>
      </c>
      <c r="BB42" s="127">
        <v>514154</v>
      </c>
      <c r="BC42" s="127">
        <v>519735</v>
      </c>
      <c r="BD42" s="127">
        <v>530539</v>
      </c>
      <c r="BE42" s="127">
        <v>542146</v>
      </c>
      <c r="BF42" s="127">
        <v>553679</v>
      </c>
      <c r="BG42" s="127">
        <v>557064</v>
      </c>
      <c r="BH42" s="127">
        <v>565513</v>
      </c>
      <c r="BI42" s="127">
        <v>566632</v>
      </c>
      <c r="BJ42" s="127">
        <v>568956.1149909693</v>
      </c>
      <c r="BK42" s="127">
        <v>568031</v>
      </c>
      <c r="BL42" s="127">
        <v>563115</v>
      </c>
      <c r="BM42" s="127">
        <v>561261</v>
      </c>
      <c r="BN42" s="127">
        <v>566229</v>
      </c>
      <c r="BO42" s="127">
        <v>565382</v>
      </c>
      <c r="BP42" s="127">
        <v>561632</v>
      </c>
      <c r="BQ42" s="127">
        <v>556645</v>
      </c>
      <c r="BR42" s="127">
        <v>548588</v>
      </c>
      <c r="BS42" s="127">
        <v>544626</v>
      </c>
      <c r="BT42" s="127">
        <v>538679</v>
      </c>
      <c r="BU42" s="127">
        <v>535447.86400000006</v>
      </c>
      <c r="BV42" s="127">
        <v>530231</v>
      </c>
      <c r="BW42" s="127">
        <v>519740</v>
      </c>
      <c r="BX42" s="35"/>
      <c r="BY42" s="35"/>
      <c r="CA42" s="195"/>
    </row>
    <row r="43" spans="1:79" x14ac:dyDescent="0.35">
      <c r="A43" s="9" t="s">
        <v>805</v>
      </c>
      <c r="B43" s="8"/>
      <c r="C43" s="8"/>
      <c r="D43" s="8"/>
      <c r="E43" s="8"/>
      <c r="F43" s="8"/>
      <c r="G43" s="8"/>
      <c r="H43" s="8"/>
      <c r="I43" s="8"/>
      <c r="J43" s="8"/>
      <c r="K43" s="8"/>
      <c r="L43" s="8"/>
      <c r="M43" s="8"/>
      <c r="N43" s="8"/>
      <c r="O43" s="8"/>
      <c r="P43" s="8"/>
      <c r="Q43" s="8"/>
      <c r="R43" s="8"/>
      <c r="S43" s="8"/>
      <c r="T43" s="8"/>
      <c r="U43" s="8"/>
      <c r="V43" s="8"/>
      <c r="W43" s="8"/>
      <c r="X43" s="8"/>
      <c r="Y43" s="8"/>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v>2261136</v>
      </c>
      <c r="BB43" s="127">
        <v>2260601</v>
      </c>
      <c r="BC43" s="127">
        <v>2250735</v>
      </c>
      <c r="BD43" s="127">
        <v>2247688</v>
      </c>
      <c r="BE43" s="127">
        <v>2247375</v>
      </c>
      <c r="BF43" s="127">
        <v>2237202.7547490746</v>
      </c>
      <c r="BG43" s="127">
        <v>2224921</v>
      </c>
      <c r="BH43" s="127">
        <v>2221035</v>
      </c>
      <c r="BI43" s="127">
        <v>2218622</v>
      </c>
      <c r="BJ43" s="127">
        <v>2215551.9999999995</v>
      </c>
      <c r="BK43" s="127">
        <v>2215092.8850090303</v>
      </c>
      <c r="BL43" s="127">
        <v>2213318.8850090303</v>
      </c>
      <c r="BM43" s="127">
        <v>2211940</v>
      </c>
      <c r="BN43" s="127">
        <v>2210830</v>
      </c>
      <c r="BO43" s="127">
        <v>2202851.42</v>
      </c>
      <c r="BP43" s="127">
        <v>2200748.5699999998</v>
      </c>
      <c r="BQ43" s="127">
        <v>2190027.5700000003</v>
      </c>
      <c r="BR43" s="127">
        <v>2172731.5700000003</v>
      </c>
      <c r="BS43" s="127">
        <v>2164275.42</v>
      </c>
      <c r="BT43" s="127">
        <v>2154486</v>
      </c>
      <c r="BU43" s="127">
        <v>2143447.4300000002</v>
      </c>
      <c r="BV43" s="127">
        <v>2400010</v>
      </c>
      <c r="BW43" s="127">
        <v>2381407</v>
      </c>
      <c r="BX43" s="35"/>
      <c r="BY43" s="35"/>
      <c r="CA43" s="195"/>
    </row>
    <row r="44" spans="1:79" x14ac:dyDescent="0.35">
      <c r="A44" s="164" t="s">
        <v>830</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167"/>
      <c r="BY44" s="167"/>
      <c r="CA44" s="195"/>
    </row>
    <row r="45" spans="1:79" x14ac:dyDescent="0.35">
      <c r="A45" s="19" t="s">
        <v>831</v>
      </c>
      <c r="B45" s="10" t="s">
        <v>24</v>
      </c>
      <c r="C45" s="10" t="s">
        <v>25</v>
      </c>
      <c r="D45" s="10" t="s">
        <v>26</v>
      </c>
      <c r="E45" s="10" t="s">
        <v>27</v>
      </c>
      <c r="F45" s="10" t="s">
        <v>28</v>
      </c>
      <c r="G45" s="10" t="s">
        <v>29</v>
      </c>
      <c r="H45" s="10" t="s">
        <v>30</v>
      </c>
      <c r="I45" s="10" t="s">
        <v>31</v>
      </c>
      <c r="J45" s="10" t="s">
        <v>32</v>
      </c>
      <c r="K45" s="10" t="s">
        <v>33</v>
      </c>
      <c r="L45" s="10" t="s">
        <v>34</v>
      </c>
      <c r="M45" s="10" t="s">
        <v>35</v>
      </c>
      <c r="N45" s="10" t="s">
        <v>36</v>
      </c>
      <c r="O45" s="10" t="s">
        <v>37</v>
      </c>
      <c r="P45" s="10" t="s">
        <v>38</v>
      </c>
      <c r="Q45" s="10" t="s">
        <v>39</v>
      </c>
      <c r="R45" s="10" t="s">
        <v>40</v>
      </c>
      <c r="S45" s="10" t="s">
        <v>41</v>
      </c>
      <c r="T45" s="10" t="s">
        <v>42</v>
      </c>
      <c r="U45" s="10" t="s">
        <v>43</v>
      </c>
      <c r="V45" s="10" t="s">
        <v>44</v>
      </c>
      <c r="W45" s="10" t="s">
        <v>45</v>
      </c>
      <c r="X45" s="10" t="s">
        <v>46</v>
      </c>
      <c r="Y45" s="10" t="s">
        <v>47</v>
      </c>
      <c r="Z45" s="10" t="s">
        <v>3</v>
      </c>
      <c r="AA45" s="10" t="s">
        <v>4</v>
      </c>
      <c r="AB45" s="10" t="s">
        <v>5</v>
      </c>
      <c r="AC45" s="10" t="s">
        <v>6</v>
      </c>
      <c r="AD45" s="10" t="s">
        <v>7</v>
      </c>
      <c r="AE45" s="10" t="s">
        <v>8</v>
      </c>
      <c r="AF45" s="10" t="s">
        <v>9</v>
      </c>
      <c r="AG45" s="10" t="s">
        <v>10</v>
      </c>
      <c r="AH45" s="10" t="s">
        <v>11</v>
      </c>
      <c r="AI45" s="10" t="s">
        <v>12</v>
      </c>
      <c r="AJ45" s="10" t="s">
        <v>13</v>
      </c>
      <c r="AK45" s="10" t="s">
        <v>14</v>
      </c>
      <c r="AL45" s="10" t="s">
        <v>15</v>
      </c>
      <c r="AM45" s="10" t="s">
        <v>16</v>
      </c>
      <c r="AN45" s="10" t="s">
        <v>17</v>
      </c>
      <c r="AO45" s="10" t="s">
        <v>18</v>
      </c>
      <c r="AP45" s="10" t="s">
        <v>19</v>
      </c>
      <c r="AQ45" s="10" t="s">
        <v>20</v>
      </c>
      <c r="AR45" s="10" t="s">
        <v>21</v>
      </c>
      <c r="AS45" s="10" t="s">
        <v>22</v>
      </c>
      <c r="AT45" s="11" t="s">
        <v>48</v>
      </c>
      <c r="AU45" s="10" t="s">
        <v>49</v>
      </c>
      <c r="AV45" s="10" t="s">
        <v>92</v>
      </c>
      <c r="AW45" s="10" t="s">
        <v>93</v>
      </c>
      <c r="AX45" s="10" t="s">
        <v>122</v>
      </c>
      <c r="AY45" s="10" t="s">
        <v>123</v>
      </c>
      <c r="AZ45" s="10" t="s">
        <v>167</v>
      </c>
      <c r="BA45" s="10" t="s">
        <v>171</v>
      </c>
      <c r="BB45" s="10" t="s">
        <v>173</v>
      </c>
      <c r="BC45" s="10" t="s">
        <v>174</v>
      </c>
      <c r="BD45" s="10" t="s">
        <v>175</v>
      </c>
      <c r="BE45" s="10" t="s">
        <v>176</v>
      </c>
      <c r="BF45" s="10" t="s">
        <v>177</v>
      </c>
      <c r="BG45" s="10" t="s">
        <v>178</v>
      </c>
      <c r="BH45" s="10" t="s">
        <v>179</v>
      </c>
      <c r="BI45" s="10" t="s">
        <v>180</v>
      </c>
      <c r="BJ45" s="10" t="s">
        <v>238</v>
      </c>
      <c r="BK45" s="10" t="s">
        <v>255</v>
      </c>
      <c r="BL45" s="10" t="s">
        <v>320</v>
      </c>
      <c r="BM45" s="10" t="s">
        <v>433</v>
      </c>
      <c r="BN45" s="10" t="s">
        <v>466</v>
      </c>
      <c r="BO45" s="10" t="s">
        <v>479</v>
      </c>
      <c r="BP45" s="10" t="s">
        <v>487</v>
      </c>
      <c r="BQ45" s="10" t="s">
        <v>500</v>
      </c>
      <c r="BR45" s="10" t="s">
        <v>549</v>
      </c>
      <c r="BS45" s="10" t="s">
        <v>652</v>
      </c>
      <c r="BT45" s="10" t="s">
        <v>749</v>
      </c>
      <c r="BU45" s="10" t="s">
        <v>764</v>
      </c>
      <c r="BV45" s="10" t="s">
        <v>782</v>
      </c>
      <c r="BW45" s="10" t="str">
        <f>BW3</f>
        <v>2023 Q2</v>
      </c>
      <c r="BX45" s="167"/>
      <c r="BY45" s="167"/>
      <c r="CA45" s="195"/>
    </row>
    <row r="46" spans="1:79" x14ac:dyDescent="0.35">
      <c r="A46" s="9" t="s">
        <v>832</v>
      </c>
      <c r="B46" s="8">
        <v>1628299</v>
      </c>
      <c r="C46" s="8">
        <v>1611387</v>
      </c>
      <c r="D46" s="8">
        <v>1581443</v>
      </c>
      <c r="E46" s="8">
        <v>1577502</v>
      </c>
      <c r="F46" s="8">
        <v>1597899</v>
      </c>
      <c r="G46" s="8">
        <v>1591802</v>
      </c>
      <c r="H46" s="8">
        <v>1595529</v>
      </c>
      <c r="I46" s="8">
        <v>1623437</v>
      </c>
      <c r="J46" s="8">
        <v>1625695</v>
      </c>
      <c r="K46" s="8">
        <v>1631848</v>
      </c>
      <c r="L46" s="8">
        <v>1644536</v>
      </c>
      <c r="M46" s="8">
        <v>1653229</v>
      </c>
      <c r="N46" s="8">
        <v>1651481</v>
      </c>
      <c r="O46" s="8">
        <v>1638464</v>
      </c>
      <c r="P46" s="8">
        <v>1628430</v>
      </c>
      <c r="Q46" s="8">
        <v>1586891</v>
      </c>
      <c r="R46" s="8">
        <v>1564048</v>
      </c>
      <c r="S46" s="8">
        <v>1537740</v>
      </c>
      <c r="T46" s="8">
        <v>1507345</v>
      </c>
      <c r="U46" s="8">
        <v>1488458</v>
      </c>
      <c r="V46" s="8">
        <v>1465712</v>
      </c>
      <c r="W46" s="8">
        <v>1447391</v>
      </c>
      <c r="X46" s="8">
        <v>1429114</v>
      </c>
      <c r="Y46" s="8">
        <v>1407446</v>
      </c>
      <c r="Z46" s="8">
        <v>1367033</v>
      </c>
      <c r="AA46" s="8">
        <v>1343571</v>
      </c>
      <c r="AB46" s="127">
        <v>1311477</v>
      </c>
      <c r="AC46" s="127">
        <v>1288641</v>
      </c>
      <c r="AD46" s="127">
        <v>1319914</v>
      </c>
      <c r="AE46" s="127">
        <v>1303646</v>
      </c>
      <c r="AF46" s="127">
        <v>1189779</v>
      </c>
      <c r="AG46" s="127">
        <v>1168401</v>
      </c>
      <c r="AH46" s="127">
        <v>1143765</v>
      </c>
      <c r="AI46" s="127">
        <v>1129513</v>
      </c>
      <c r="AJ46" s="127">
        <v>1116520</v>
      </c>
      <c r="AK46" s="127">
        <v>1099512</v>
      </c>
      <c r="AL46" s="127">
        <v>1036386</v>
      </c>
      <c r="AM46" s="127">
        <v>1036689</v>
      </c>
      <c r="AN46" s="127">
        <v>1025099</v>
      </c>
      <c r="AO46" s="127">
        <v>1003631</v>
      </c>
      <c r="AP46" s="127">
        <v>982441</v>
      </c>
      <c r="AQ46" s="127">
        <v>964713</v>
      </c>
      <c r="AR46" s="127">
        <v>946946</v>
      </c>
      <c r="AS46" s="127">
        <v>928526</v>
      </c>
      <c r="AT46" s="127">
        <v>907762</v>
      </c>
      <c r="AU46" s="127">
        <v>898113</v>
      </c>
      <c r="AV46" s="127">
        <v>882862</v>
      </c>
      <c r="AW46" s="127">
        <v>871648</v>
      </c>
      <c r="AX46" s="127">
        <v>861186</v>
      </c>
      <c r="AY46" s="127">
        <v>850355</v>
      </c>
      <c r="AZ46" s="127">
        <v>831603</v>
      </c>
      <c r="BA46" s="127">
        <v>806353</v>
      </c>
      <c r="BB46" s="127">
        <v>790263</v>
      </c>
      <c r="BC46" s="127">
        <v>778804</v>
      </c>
      <c r="BD46" s="127">
        <v>766904</v>
      </c>
      <c r="BE46" s="127">
        <v>755177</v>
      </c>
      <c r="BF46" s="127">
        <v>737661</v>
      </c>
      <c r="BG46" s="127">
        <v>720210</v>
      </c>
      <c r="BH46" s="127">
        <v>698420</v>
      </c>
      <c r="BI46" s="127">
        <v>682884</v>
      </c>
      <c r="BJ46" s="127">
        <v>660700</v>
      </c>
      <c r="BK46" s="127">
        <v>648636</v>
      </c>
      <c r="BL46" s="127">
        <v>628852</v>
      </c>
      <c r="BM46" s="127">
        <v>609779</v>
      </c>
      <c r="BN46" s="127">
        <v>587913</v>
      </c>
      <c r="BO46" s="127">
        <v>569770</v>
      </c>
      <c r="BP46" s="127">
        <v>552728</v>
      </c>
      <c r="BQ46" s="127">
        <v>533646</v>
      </c>
      <c r="BR46" s="127">
        <v>499383</v>
      </c>
      <c r="BS46" s="127">
        <v>487878</v>
      </c>
      <c r="BT46" s="127">
        <v>473239</v>
      </c>
      <c r="BU46" s="127">
        <v>459142</v>
      </c>
      <c r="BV46" s="127">
        <v>446916</v>
      </c>
      <c r="BW46" s="127">
        <v>432871</v>
      </c>
      <c r="BX46" s="35"/>
      <c r="BY46" s="35"/>
      <c r="CA46" s="195"/>
    </row>
    <row r="47" spans="1:79" x14ac:dyDescent="0.35">
      <c r="A47" s="9" t="s">
        <v>833</v>
      </c>
      <c r="B47" s="8">
        <v>410529</v>
      </c>
      <c r="C47" s="8">
        <v>435245</v>
      </c>
      <c r="D47" s="8">
        <v>441197</v>
      </c>
      <c r="E47" s="8">
        <v>455005</v>
      </c>
      <c r="F47" s="8">
        <v>453764</v>
      </c>
      <c r="G47" s="8">
        <v>462619</v>
      </c>
      <c r="H47" s="8">
        <v>489214</v>
      </c>
      <c r="I47" s="8">
        <v>473607</v>
      </c>
      <c r="J47" s="8">
        <v>476769</v>
      </c>
      <c r="K47" s="8">
        <v>473600</v>
      </c>
      <c r="L47" s="8">
        <v>467278</v>
      </c>
      <c r="M47" s="8">
        <v>465126</v>
      </c>
      <c r="N47" s="8">
        <v>462468</v>
      </c>
      <c r="O47" s="8">
        <v>463296</v>
      </c>
      <c r="P47" s="8">
        <v>465382</v>
      </c>
      <c r="Q47" s="8">
        <v>470241</v>
      </c>
      <c r="R47" s="8">
        <v>469836</v>
      </c>
      <c r="S47" s="8">
        <v>465440</v>
      </c>
      <c r="T47" s="8">
        <v>456643</v>
      </c>
      <c r="U47" s="8">
        <v>463516</v>
      </c>
      <c r="V47" s="8">
        <v>462792</v>
      </c>
      <c r="W47" s="8">
        <v>460664</v>
      </c>
      <c r="X47" s="8">
        <v>453685</v>
      </c>
      <c r="Y47" s="8">
        <v>450060</v>
      </c>
      <c r="Z47" s="8">
        <v>459821</v>
      </c>
      <c r="AA47" s="8">
        <v>465512</v>
      </c>
      <c r="AB47" s="127">
        <v>471854</v>
      </c>
      <c r="AC47" s="127">
        <v>474630</v>
      </c>
      <c r="AD47" s="127">
        <v>478949</v>
      </c>
      <c r="AE47" s="127">
        <v>481488</v>
      </c>
      <c r="AF47" s="127">
        <v>483338</v>
      </c>
      <c r="AG47" s="127">
        <v>489214</v>
      </c>
      <c r="AH47" s="127">
        <v>493831</v>
      </c>
      <c r="AI47" s="127">
        <v>509541</v>
      </c>
      <c r="AJ47" s="127">
        <v>524032</v>
      </c>
      <c r="AK47" s="127">
        <v>543341</v>
      </c>
      <c r="AL47" s="127">
        <v>367525</v>
      </c>
      <c r="AM47" s="127">
        <v>366763</v>
      </c>
      <c r="AN47" s="127">
        <v>383361</v>
      </c>
      <c r="AO47" s="127">
        <v>384404</v>
      </c>
      <c r="AP47" s="127">
        <v>381065</v>
      </c>
      <c r="AQ47" s="127">
        <v>363665</v>
      </c>
      <c r="AR47" s="127">
        <v>367202</v>
      </c>
      <c r="AS47" s="127">
        <v>381761</v>
      </c>
      <c r="AT47" s="127">
        <v>394901</v>
      </c>
      <c r="AU47" s="127">
        <v>397976</v>
      </c>
      <c r="AV47" s="127">
        <v>587165</v>
      </c>
      <c r="AW47" s="127">
        <v>587938</v>
      </c>
      <c r="AX47" s="127">
        <v>583111</v>
      </c>
      <c r="AY47" s="127">
        <v>577154</v>
      </c>
      <c r="AZ47" s="127">
        <v>576958</v>
      </c>
      <c r="BA47" s="127">
        <v>581176</v>
      </c>
      <c r="BB47" s="127">
        <v>578464</v>
      </c>
      <c r="BC47" s="127">
        <v>571774</v>
      </c>
      <c r="BD47" s="127">
        <v>564649</v>
      </c>
      <c r="BE47" s="127">
        <v>556743</v>
      </c>
      <c r="BF47" s="127">
        <v>550735</v>
      </c>
      <c r="BG47" s="127">
        <v>543631</v>
      </c>
      <c r="BH47" s="127">
        <v>538040</v>
      </c>
      <c r="BI47" s="127">
        <v>532529</v>
      </c>
      <c r="BJ47" s="127">
        <v>521035</v>
      </c>
      <c r="BK47" s="127">
        <v>507523</v>
      </c>
      <c r="BL47" s="127">
        <v>497254</v>
      </c>
      <c r="BM47" s="127">
        <v>482446</v>
      </c>
      <c r="BN47" s="127">
        <v>468779</v>
      </c>
      <c r="BO47" s="127">
        <v>454794</v>
      </c>
      <c r="BP47" s="127">
        <v>441288</v>
      </c>
      <c r="BQ47" s="127">
        <v>428446</v>
      </c>
      <c r="BR47" s="127">
        <v>415038</v>
      </c>
      <c r="BS47" s="127">
        <v>400818</v>
      </c>
      <c r="BT47" s="127">
        <v>387482</v>
      </c>
      <c r="BU47" s="127">
        <v>371694</v>
      </c>
      <c r="BV47" s="127">
        <v>345998</v>
      </c>
      <c r="BW47" s="127">
        <v>320155</v>
      </c>
      <c r="BX47" s="35"/>
      <c r="BY47" s="35"/>
      <c r="CA47" s="195"/>
    </row>
    <row r="48" spans="1:79" x14ac:dyDescent="0.35">
      <c r="A48" s="9" t="s">
        <v>834</v>
      </c>
      <c r="B48" s="8">
        <v>2038828</v>
      </c>
      <c r="C48" s="8">
        <v>2046632</v>
      </c>
      <c r="D48" s="8">
        <v>2022640</v>
      </c>
      <c r="E48" s="8">
        <v>2032507</v>
      </c>
      <c r="F48" s="8">
        <v>2051663</v>
      </c>
      <c r="G48" s="8">
        <v>2054421</v>
      </c>
      <c r="H48" s="8">
        <v>2084743</v>
      </c>
      <c r="I48" s="8">
        <v>2097044</v>
      </c>
      <c r="J48" s="8">
        <v>2102464</v>
      </c>
      <c r="K48" s="8">
        <v>2105448</v>
      </c>
      <c r="L48" s="8">
        <v>2111814</v>
      </c>
      <c r="M48" s="8">
        <v>2118355</v>
      </c>
      <c r="N48" s="8">
        <v>2113949</v>
      </c>
      <c r="O48" s="8">
        <v>2101760</v>
      </c>
      <c r="P48" s="8">
        <v>2093812</v>
      </c>
      <c r="Q48" s="8">
        <v>2057132</v>
      </c>
      <c r="R48" s="8">
        <v>2033884</v>
      </c>
      <c r="S48" s="8">
        <v>2003180</v>
      </c>
      <c r="T48" s="8">
        <v>1963988</v>
      </c>
      <c r="U48" s="8">
        <v>1951974</v>
      </c>
      <c r="V48" s="8">
        <v>1928504</v>
      </c>
      <c r="W48" s="8">
        <v>1908055</v>
      </c>
      <c r="X48" s="8">
        <v>1882799</v>
      </c>
      <c r="Y48" s="8">
        <v>1857506</v>
      </c>
      <c r="Z48" s="8">
        <v>1826854</v>
      </c>
      <c r="AA48" s="8">
        <v>1809083</v>
      </c>
      <c r="AB48" s="127">
        <v>1783331</v>
      </c>
      <c r="AC48" s="127">
        <v>1763271</v>
      </c>
      <c r="AD48" s="127">
        <v>1798863</v>
      </c>
      <c r="AE48" s="127">
        <v>1785134</v>
      </c>
      <c r="AF48" s="127">
        <v>1673136</v>
      </c>
      <c r="AG48" s="127">
        <v>1638805</v>
      </c>
      <c r="AH48" s="127">
        <v>1639496</v>
      </c>
      <c r="AI48" s="127">
        <v>1639054</v>
      </c>
      <c r="AJ48" s="127">
        <v>1642452</v>
      </c>
      <c r="AK48" s="127">
        <v>1643062</v>
      </c>
      <c r="AL48" s="127">
        <v>1612911</v>
      </c>
      <c r="AM48" s="127">
        <v>1413452</v>
      </c>
      <c r="AN48" s="127">
        <v>1408650</v>
      </c>
      <c r="AO48" s="127">
        <v>1389935</v>
      </c>
      <c r="AP48" s="127">
        <v>1363525</v>
      </c>
      <c r="AQ48" s="127">
        <v>1530278</v>
      </c>
      <c r="AR48" s="127">
        <v>1514148</v>
      </c>
      <c r="AS48" s="127">
        <v>1500287</v>
      </c>
      <c r="AT48" s="127">
        <v>1492663</v>
      </c>
      <c r="AU48" s="127">
        <v>1484189</v>
      </c>
      <c r="AV48" s="127">
        <v>1470027</v>
      </c>
      <c r="AW48" s="127">
        <v>1459586</v>
      </c>
      <c r="AX48" s="127">
        <v>1444297</v>
      </c>
      <c r="AY48" s="127">
        <v>1427509</v>
      </c>
      <c r="AZ48" s="127">
        <v>1408561</v>
      </c>
      <c r="BA48" s="127">
        <v>1387529</v>
      </c>
      <c r="BB48" s="127">
        <v>1368727</v>
      </c>
      <c r="BC48" s="127">
        <v>1350578</v>
      </c>
      <c r="BD48" s="127">
        <v>1331553</v>
      </c>
      <c r="BE48" s="127">
        <v>1311920</v>
      </c>
      <c r="BF48" s="127">
        <v>1288396</v>
      </c>
      <c r="BG48" s="127">
        <v>1263841</v>
      </c>
      <c r="BH48" s="127">
        <v>1236460</v>
      </c>
      <c r="BI48" s="127">
        <v>1215413</v>
      </c>
      <c r="BJ48" s="127">
        <v>1181735</v>
      </c>
      <c r="BK48" s="127">
        <v>1156159</v>
      </c>
      <c r="BL48" s="127">
        <v>1126106</v>
      </c>
      <c r="BM48" s="127">
        <v>1092225</v>
      </c>
      <c r="BN48" s="127">
        <v>1056692</v>
      </c>
      <c r="BO48" s="127">
        <v>1024564</v>
      </c>
      <c r="BP48" s="127">
        <v>994016</v>
      </c>
      <c r="BQ48" s="127">
        <v>962092</v>
      </c>
      <c r="BR48" s="127">
        <v>914421</v>
      </c>
      <c r="BS48" s="127">
        <v>888696</v>
      </c>
      <c r="BT48" s="127">
        <v>860721</v>
      </c>
      <c r="BU48" s="127">
        <v>830836</v>
      </c>
      <c r="BV48" s="127">
        <v>792914</v>
      </c>
      <c r="BW48" s="127">
        <v>753026</v>
      </c>
      <c r="BX48" s="35"/>
      <c r="BY48" s="35"/>
      <c r="CA48" s="195"/>
    </row>
    <row r="49" spans="1:83" x14ac:dyDescent="0.35">
      <c r="A49" s="9" t="s">
        <v>72</v>
      </c>
      <c r="B49" s="8"/>
      <c r="C49" s="8"/>
      <c r="D49" s="8"/>
      <c r="E49" s="8"/>
      <c r="F49" s="8"/>
      <c r="G49" s="8">
        <v>197482</v>
      </c>
      <c r="H49" s="8">
        <v>178354</v>
      </c>
      <c r="I49" s="8">
        <v>161077</v>
      </c>
      <c r="J49" s="8">
        <v>148854</v>
      </c>
      <c r="K49" s="8">
        <v>138838</v>
      </c>
      <c r="L49" s="8">
        <v>129748</v>
      </c>
      <c r="M49" s="8">
        <v>121278</v>
      </c>
      <c r="N49" s="8">
        <v>114852</v>
      </c>
      <c r="O49" s="8">
        <v>107536</v>
      </c>
      <c r="P49" s="8">
        <v>100916</v>
      </c>
      <c r="Q49" s="8">
        <v>88728</v>
      </c>
      <c r="R49" s="8">
        <v>83667</v>
      </c>
      <c r="S49" s="8">
        <v>80439</v>
      </c>
      <c r="T49" s="8">
        <v>74400</v>
      </c>
      <c r="U49" s="8">
        <v>70407</v>
      </c>
      <c r="V49" s="8">
        <v>66532</v>
      </c>
      <c r="W49" s="8">
        <v>61991</v>
      </c>
      <c r="X49" s="8">
        <v>59021</v>
      </c>
      <c r="Y49" s="8">
        <v>55444</v>
      </c>
      <c r="Z49" s="8">
        <v>52137</v>
      </c>
      <c r="AA49" s="8">
        <v>48911</v>
      </c>
      <c r="AB49" s="127">
        <v>46134</v>
      </c>
      <c r="AC49" s="127">
        <v>43519</v>
      </c>
      <c r="AD49" s="127">
        <v>36766</v>
      </c>
      <c r="AE49" s="127">
        <v>34364</v>
      </c>
      <c r="AF49" s="127">
        <v>32406</v>
      </c>
      <c r="AG49" s="127">
        <v>32034</v>
      </c>
      <c r="AH49" s="127">
        <v>30168</v>
      </c>
      <c r="AI49" s="127">
        <v>28382</v>
      </c>
      <c r="AJ49" s="127">
        <v>27114</v>
      </c>
      <c r="AK49" s="127">
        <v>26798</v>
      </c>
      <c r="AL49" s="127">
        <v>26348</v>
      </c>
      <c r="AM49" s="127">
        <v>26107</v>
      </c>
      <c r="AN49" s="127">
        <v>26148</v>
      </c>
      <c r="AO49" s="127">
        <v>25000</v>
      </c>
      <c r="AP49" s="127">
        <v>23018</v>
      </c>
      <c r="AQ49" s="127">
        <v>21789</v>
      </c>
      <c r="AR49" s="127">
        <v>20140</v>
      </c>
      <c r="AS49" s="127">
        <v>18898</v>
      </c>
      <c r="AT49" s="127">
        <v>18106</v>
      </c>
      <c r="AU49" s="127">
        <v>17476</v>
      </c>
      <c r="AV49" s="127">
        <v>16439</v>
      </c>
      <c r="AW49" s="127">
        <v>15436</v>
      </c>
      <c r="AX49" s="127">
        <v>14467</v>
      </c>
      <c r="AY49" s="127">
        <v>13580</v>
      </c>
      <c r="AZ49" s="127">
        <v>12817</v>
      </c>
      <c r="BA49" s="127">
        <v>12217</v>
      </c>
      <c r="BB49" s="127">
        <v>11607</v>
      </c>
      <c r="BC49" s="127">
        <v>10597</v>
      </c>
      <c r="BD49" s="127">
        <v>9665</v>
      </c>
      <c r="BE49" s="127">
        <v>8977</v>
      </c>
      <c r="BF49" s="127">
        <v>8582</v>
      </c>
      <c r="BG49" s="127">
        <v>7857</v>
      </c>
      <c r="BH49" s="127">
        <v>7549</v>
      </c>
      <c r="BI49" s="127">
        <v>6414</v>
      </c>
      <c r="BJ49" s="127">
        <v>6358</v>
      </c>
      <c r="BK49" s="127">
        <v>6185</v>
      </c>
      <c r="BL49" s="127">
        <v>5974</v>
      </c>
      <c r="BM49" s="127">
        <v>5642</v>
      </c>
      <c r="BN49" s="127">
        <v>5199</v>
      </c>
      <c r="BO49" s="127">
        <v>4788</v>
      </c>
      <c r="BP49" s="127">
        <v>4617</v>
      </c>
      <c r="BQ49" s="127">
        <v>4509</v>
      </c>
      <c r="BR49" s="127">
        <v>4358</v>
      </c>
      <c r="BS49" s="127">
        <v>3995</v>
      </c>
      <c r="BT49" s="127">
        <v>3845</v>
      </c>
      <c r="BU49" s="127">
        <v>3633</v>
      </c>
      <c r="BV49" s="127"/>
      <c r="BW49" s="127"/>
      <c r="BX49" s="167"/>
      <c r="BY49" s="167"/>
      <c r="CA49" s="195"/>
    </row>
    <row r="50" spans="1:83" x14ac:dyDescent="0.35">
      <c r="A50" s="9" t="s">
        <v>835</v>
      </c>
      <c r="B50" s="8"/>
      <c r="C50" s="8"/>
      <c r="D50" s="8"/>
      <c r="E50" s="8"/>
      <c r="F50" s="8"/>
      <c r="G50" s="8">
        <v>265137</v>
      </c>
      <c r="H50" s="8">
        <v>311814</v>
      </c>
      <c r="I50" s="8">
        <v>312530</v>
      </c>
      <c r="J50" s="8">
        <v>327916</v>
      </c>
      <c r="K50" s="8">
        <v>334762</v>
      </c>
      <c r="L50" s="8">
        <v>337530</v>
      </c>
      <c r="M50" s="8">
        <v>343836</v>
      </c>
      <c r="N50" s="8">
        <v>347615</v>
      </c>
      <c r="O50" s="8">
        <v>355760</v>
      </c>
      <c r="P50" s="8">
        <v>364466</v>
      </c>
      <c r="Q50" s="8">
        <v>381513</v>
      </c>
      <c r="R50" s="8">
        <v>386169</v>
      </c>
      <c r="S50" s="8">
        <v>385001</v>
      </c>
      <c r="T50" s="8">
        <v>382243</v>
      </c>
      <c r="U50" s="8">
        <v>393109</v>
      </c>
      <c r="V50" s="8">
        <v>396260</v>
      </c>
      <c r="W50" s="8">
        <v>398673</v>
      </c>
      <c r="X50" s="8">
        <v>394664</v>
      </c>
      <c r="Y50" s="8">
        <v>347991</v>
      </c>
      <c r="Z50" s="8">
        <v>351524</v>
      </c>
      <c r="AA50" s="8">
        <v>350534</v>
      </c>
      <c r="AB50" s="127">
        <v>352052</v>
      </c>
      <c r="AC50" s="127">
        <v>344517</v>
      </c>
      <c r="AD50" s="127">
        <v>330021</v>
      </c>
      <c r="AE50" s="127">
        <v>330296</v>
      </c>
      <c r="AF50" s="127">
        <v>330085</v>
      </c>
      <c r="AG50" s="127">
        <v>339218</v>
      </c>
      <c r="AH50" s="127">
        <v>337435</v>
      </c>
      <c r="AI50" s="127">
        <v>340015</v>
      </c>
      <c r="AJ50" s="127">
        <v>375351</v>
      </c>
      <c r="AK50" s="127">
        <v>376625</v>
      </c>
      <c r="AL50" s="127">
        <v>377406</v>
      </c>
      <c r="AM50" s="127">
        <v>376709</v>
      </c>
      <c r="AN50" s="127">
        <v>398653</v>
      </c>
      <c r="AO50" s="127">
        <v>408040</v>
      </c>
      <c r="AP50" s="127">
        <v>398782</v>
      </c>
      <c r="AQ50" s="127">
        <v>388869</v>
      </c>
      <c r="AR50" s="127">
        <v>371191</v>
      </c>
      <c r="AS50" s="127">
        <v>370139</v>
      </c>
      <c r="AT50" s="127">
        <v>377968</v>
      </c>
      <c r="AU50" s="127">
        <v>376453</v>
      </c>
      <c r="AV50" s="127">
        <v>367745</v>
      </c>
      <c r="AW50" s="127">
        <v>357816</v>
      </c>
      <c r="AX50" s="127">
        <v>350543</v>
      </c>
      <c r="AY50" s="127">
        <v>314081</v>
      </c>
      <c r="AZ50" s="127">
        <v>306682</v>
      </c>
      <c r="BA50" s="127">
        <v>312132</v>
      </c>
      <c r="BB50" s="127">
        <v>310141</v>
      </c>
      <c r="BC50" s="127">
        <v>279663</v>
      </c>
      <c r="BD50" s="127">
        <v>263829</v>
      </c>
      <c r="BE50" s="127">
        <v>262675</v>
      </c>
      <c r="BF50" s="127">
        <v>261845</v>
      </c>
      <c r="BG50" s="127">
        <v>258778</v>
      </c>
      <c r="BH50" s="127">
        <v>256232</v>
      </c>
      <c r="BI50" s="127">
        <v>267278</v>
      </c>
      <c r="BJ50" s="127">
        <v>263588</v>
      </c>
      <c r="BK50" s="127">
        <v>255263</v>
      </c>
      <c r="BL50" s="127">
        <v>249438</v>
      </c>
      <c r="BM50" s="127">
        <v>240557</v>
      </c>
      <c r="BN50" s="127">
        <v>231913</v>
      </c>
      <c r="BO50" s="127">
        <v>223437</v>
      </c>
      <c r="BP50" s="127">
        <v>214423</v>
      </c>
      <c r="BQ50" s="127">
        <v>206875</v>
      </c>
      <c r="BR50" s="127">
        <v>189131</v>
      </c>
      <c r="BS50" s="127">
        <v>182117</v>
      </c>
      <c r="BT50" s="127">
        <v>174683</v>
      </c>
      <c r="BU50" s="127">
        <v>165060</v>
      </c>
      <c r="BV50" s="127">
        <v>150128</v>
      </c>
      <c r="BW50" s="127">
        <v>132005</v>
      </c>
      <c r="BX50" s="35"/>
      <c r="BY50" s="35"/>
      <c r="CA50" s="195"/>
    </row>
    <row r="51" spans="1:83" x14ac:dyDescent="0.35">
      <c r="A51" s="9" t="s">
        <v>836</v>
      </c>
      <c r="B51" s="8"/>
      <c r="C51" s="8"/>
      <c r="D51" s="8"/>
      <c r="E51" s="8"/>
      <c r="F51" s="8"/>
      <c r="G51" s="8"/>
      <c r="H51" s="8"/>
      <c r="I51" s="8"/>
      <c r="J51" s="8"/>
      <c r="K51" s="8"/>
      <c r="L51" s="8"/>
      <c r="M51" s="8"/>
      <c r="N51" s="8"/>
      <c r="O51" s="8"/>
      <c r="P51" s="8"/>
      <c r="Q51" s="8"/>
      <c r="R51" s="8"/>
      <c r="S51" s="8"/>
      <c r="T51" s="8"/>
      <c r="U51" s="8"/>
      <c r="V51" s="8"/>
      <c r="W51" s="8"/>
      <c r="X51" s="8"/>
      <c r="Y51" s="8">
        <v>46625</v>
      </c>
      <c r="Z51" s="8">
        <v>56160</v>
      </c>
      <c r="AA51" s="8">
        <v>66067</v>
      </c>
      <c r="AB51" s="127">
        <v>73668</v>
      </c>
      <c r="AC51" s="127">
        <v>86404</v>
      </c>
      <c r="AD51" s="127">
        <v>112162</v>
      </c>
      <c r="AE51" s="127">
        <v>116638</v>
      </c>
      <c r="AF51" s="127">
        <v>120676</v>
      </c>
      <c r="AG51" s="127">
        <v>117962</v>
      </c>
      <c r="AH51" s="127">
        <v>128128</v>
      </c>
      <c r="AI51" s="127">
        <v>140954</v>
      </c>
      <c r="AJ51" s="127">
        <v>123467</v>
      </c>
      <c r="AK51" s="127">
        <v>140127</v>
      </c>
      <c r="AL51" s="127">
        <v>153771</v>
      </c>
      <c r="AM51" s="127">
        <v>163947</v>
      </c>
      <c r="AN51" s="127">
        <v>148750</v>
      </c>
      <c r="AO51" s="127">
        <v>141345</v>
      </c>
      <c r="AP51" s="127">
        <v>149265</v>
      </c>
      <c r="AQ51" s="127">
        <v>154907</v>
      </c>
      <c r="AR51" s="127">
        <v>173952</v>
      </c>
      <c r="AS51" s="127">
        <v>182705</v>
      </c>
      <c r="AT51" s="127">
        <v>188827</v>
      </c>
      <c r="AU51" s="127">
        <v>194047</v>
      </c>
      <c r="AV51" s="127">
        <v>202981</v>
      </c>
      <c r="AW51" s="127">
        <v>214686</v>
      </c>
      <c r="AX51" s="127">
        <v>218101</v>
      </c>
      <c r="AY51" s="127">
        <v>249493</v>
      </c>
      <c r="AZ51" s="127">
        <v>257459</v>
      </c>
      <c r="BA51" s="127">
        <v>256827</v>
      </c>
      <c r="BB51" s="127">
        <v>256716</v>
      </c>
      <c r="BC51" s="127">
        <v>281514</v>
      </c>
      <c r="BD51" s="127">
        <v>291155</v>
      </c>
      <c r="BE51" s="127">
        <v>285090</v>
      </c>
      <c r="BF51" s="127">
        <v>280308</v>
      </c>
      <c r="BG51" s="127">
        <v>276996</v>
      </c>
      <c r="BH51" s="127">
        <v>274259</v>
      </c>
      <c r="BI51" s="127">
        <v>258837</v>
      </c>
      <c r="BJ51" s="127">
        <v>251089</v>
      </c>
      <c r="BK51" s="127">
        <v>246075</v>
      </c>
      <c r="BL51" s="127">
        <v>241842</v>
      </c>
      <c r="BM51" s="127">
        <v>236247</v>
      </c>
      <c r="BN51" s="127">
        <v>231667</v>
      </c>
      <c r="BO51" s="127">
        <v>226569</v>
      </c>
      <c r="BP51" s="127">
        <v>222248</v>
      </c>
      <c r="BQ51" s="127">
        <v>217062</v>
      </c>
      <c r="BR51" s="127">
        <v>221549</v>
      </c>
      <c r="BS51" s="127">
        <v>214706</v>
      </c>
      <c r="BT51" s="127">
        <v>208954</v>
      </c>
      <c r="BU51" s="127">
        <v>203001</v>
      </c>
      <c r="BV51" s="127">
        <v>195870</v>
      </c>
      <c r="BW51" s="127">
        <v>188150</v>
      </c>
      <c r="BX51" s="35"/>
      <c r="BY51" s="35"/>
      <c r="CA51" s="195"/>
    </row>
    <row r="52" spans="1:83" x14ac:dyDescent="0.35">
      <c r="A52" s="9" t="s">
        <v>837</v>
      </c>
      <c r="B52" s="8">
        <v>1603454</v>
      </c>
      <c r="C52" s="8">
        <v>1603666</v>
      </c>
      <c r="D52" s="8">
        <v>1599982</v>
      </c>
      <c r="E52" s="8">
        <v>1600961</v>
      </c>
      <c r="F52" s="8">
        <v>1600561</v>
      </c>
      <c r="G52" s="8">
        <v>1607189</v>
      </c>
      <c r="H52" s="8">
        <v>1626209</v>
      </c>
      <c r="I52" s="8">
        <v>1633919</v>
      </c>
      <c r="J52" s="8">
        <v>1642067</v>
      </c>
      <c r="K52" s="8">
        <v>1641995</v>
      </c>
      <c r="L52" s="8">
        <v>1639180</v>
      </c>
      <c r="M52" s="8">
        <v>1638863</v>
      </c>
      <c r="N52" s="8">
        <v>1633868</v>
      </c>
      <c r="O52" s="8">
        <v>1624222</v>
      </c>
      <c r="P52" s="8">
        <v>1615088</v>
      </c>
      <c r="Q52" s="8">
        <v>1581772</v>
      </c>
      <c r="R52" s="8">
        <v>1561736</v>
      </c>
      <c r="S52" s="8">
        <v>1538990</v>
      </c>
      <c r="T52" s="8">
        <v>1515890</v>
      </c>
      <c r="U52" s="8">
        <v>1501818</v>
      </c>
      <c r="V52" s="8">
        <v>1487474</v>
      </c>
      <c r="W52" s="8">
        <v>1469151</v>
      </c>
      <c r="X52" s="8">
        <v>1449239</v>
      </c>
      <c r="Y52" s="8">
        <v>1426860</v>
      </c>
      <c r="Z52" s="8">
        <v>1399896</v>
      </c>
      <c r="AA52" s="8">
        <v>1379547</v>
      </c>
      <c r="AB52" s="127">
        <v>1336425</v>
      </c>
      <c r="AC52" s="127">
        <v>1340451</v>
      </c>
      <c r="AD52" s="127">
        <v>1319441</v>
      </c>
      <c r="AE52" s="127">
        <v>1298946</v>
      </c>
      <c r="AF52" s="127">
        <v>1283666</v>
      </c>
      <c r="AG52" s="127">
        <v>1274413</v>
      </c>
      <c r="AH52" s="127">
        <v>1240812</v>
      </c>
      <c r="AI52" s="127">
        <v>1251394</v>
      </c>
      <c r="AJ52" s="127">
        <v>1239046</v>
      </c>
      <c r="AK52" s="127">
        <v>1261176</v>
      </c>
      <c r="AL52" s="127">
        <v>1236389</v>
      </c>
      <c r="AM52" s="127">
        <v>1250436</v>
      </c>
      <c r="AN52" s="127">
        <v>1247416</v>
      </c>
      <c r="AO52" s="127">
        <v>1233735</v>
      </c>
      <c r="AP52" s="127">
        <v>1211063</v>
      </c>
      <c r="AQ52" s="127">
        <v>1189504</v>
      </c>
      <c r="AR52" s="127">
        <v>1174316</v>
      </c>
      <c r="AS52" s="127">
        <v>1165040</v>
      </c>
      <c r="AT52" s="127">
        <v>1139021</v>
      </c>
      <c r="AU52" s="127">
        <v>1154449</v>
      </c>
      <c r="AV52" s="127">
        <v>1145125</v>
      </c>
      <c r="AW52" s="127">
        <v>1135678</v>
      </c>
      <c r="AX52" s="127">
        <v>1124869</v>
      </c>
      <c r="AY52" s="127">
        <v>1114863</v>
      </c>
      <c r="AZ52" s="127">
        <v>1106083</v>
      </c>
      <c r="BA52" s="127">
        <v>1095859</v>
      </c>
      <c r="BB52" s="127">
        <v>1083105</v>
      </c>
      <c r="BC52" s="127">
        <v>1070328</v>
      </c>
      <c r="BD52" s="127">
        <v>1059625</v>
      </c>
      <c r="BE52" s="127">
        <v>1048350</v>
      </c>
      <c r="BF52" s="127">
        <v>1031206</v>
      </c>
      <c r="BG52" s="127">
        <v>1013455</v>
      </c>
      <c r="BH52" s="127">
        <v>990178</v>
      </c>
      <c r="BI52" s="127">
        <v>968839</v>
      </c>
      <c r="BJ52" s="127">
        <v>944889</v>
      </c>
      <c r="BK52" s="127">
        <v>922227</v>
      </c>
      <c r="BL52" s="127">
        <v>898730</v>
      </c>
      <c r="BM52" s="127">
        <v>870385</v>
      </c>
      <c r="BN52" s="127">
        <v>843614</v>
      </c>
      <c r="BO52" s="127">
        <v>817088</v>
      </c>
      <c r="BP52" s="127">
        <v>790454</v>
      </c>
      <c r="BQ52" s="127">
        <v>766128</v>
      </c>
      <c r="BR52" s="127">
        <v>746571</v>
      </c>
      <c r="BS52" s="127">
        <v>726480</v>
      </c>
      <c r="BT52" s="127">
        <v>703377</v>
      </c>
      <c r="BU52" s="127">
        <v>678256</v>
      </c>
      <c r="BV52" s="127">
        <v>646742</v>
      </c>
      <c r="BW52" s="127">
        <v>611434</v>
      </c>
      <c r="BX52" s="35"/>
      <c r="BY52" s="35"/>
      <c r="CA52" s="195"/>
    </row>
    <row r="53" spans="1:83" x14ac:dyDescent="0.35">
      <c r="A53" s="9" t="s">
        <v>838</v>
      </c>
      <c r="B53" s="8"/>
      <c r="C53" s="8"/>
      <c r="D53" s="8"/>
      <c r="E53" s="8"/>
      <c r="F53" s="8"/>
      <c r="G53" s="8"/>
      <c r="H53" s="8"/>
      <c r="I53" s="8"/>
      <c r="J53" s="8"/>
      <c r="K53" s="8"/>
      <c r="L53" s="8"/>
      <c r="M53" s="8"/>
      <c r="N53" s="8"/>
      <c r="O53" s="8"/>
      <c r="P53" s="8"/>
      <c r="Q53" s="8"/>
      <c r="R53" s="8"/>
      <c r="S53" s="8"/>
      <c r="T53" s="8"/>
      <c r="U53" s="8"/>
      <c r="V53" s="8"/>
      <c r="W53" s="8"/>
      <c r="X53" s="8"/>
      <c r="Y53" s="8"/>
      <c r="Z53" s="8">
        <v>160388</v>
      </c>
      <c r="AA53" s="8">
        <v>157434</v>
      </c>
      <c r="AB53" s="127">
        <v>154916</v>
      </c>
      <c r="AC53" s="127">
        <v>152120</v>
      </c>
      <c r="AD53" s="127">
        <v>148670</v>
      </c>
      <c r="AE53" s="127">
        <v>146542</v>
      </c>
      <c r="AF53" s="127">
        <v>144724</v>
      </c>
      <c r="AG53" s="127">
        <v>142764</v>
      </c>
      <c r="AH53" s="127">
        <v>140326</v>
      </c>
      <c r="AI53" s="127">
        <v>143102</v>
      </c>
      <c r="AJ53" s="127">
        <v>141226</v>
      </c>
      <c r="AK53" s="127">
        <v>139512</v>
      </c>
      <c r="AL53" s="127">
        <v>137306</v>
      </c>
      <c r="AM53" s="127">
        <v>135012</v>
      </c>
      <c r="AN53" s="127">
        <v>132936</v>
      </c>
      <c r="AO53" s="127">
        <v>131872</v>
      </c>
      <c r="AP53" s="127">
        <v>129412</v>
      </c>
      <c r="AQ53" s="127">
        <v>127512</v>
      </c>
      <c r="AR53" s="127">
        <v>125328</v>
      </c>
      <c r="AS53" s="127">
        <v>123250</v>
      </c>
      <c r="AT53" s="127">
        <v>121442</v>
      </c>
      <c r="AU53" s="127">
        <v>120066</v>
      </c>
      <c r="AV53" s="127">
        <v>118218</v>
      </c>
      <c r="AW53" s="127">
        <v>116722</v>
      </c>
      <c r="AX53" s="127">
        <v>115096</v>
      </c>
      <c r="AY53" s="127">
        <v>113140</v>
      </c>
      <c r="AZ53" s="127">
        <v>111139</v>
      </c>
      <c r="BA53" s="127">
        <v>109182</v>
      </c>
      <c r="BB53" s="127">
        <v>107272</v>
      </c>
      <c r="BC53" s="127">
        <v>105474</v>
      </c>
      <c r="BD53" s="127">
        <v>103672</v>
      </c>
      <c r="BE53" s="127">
        <v>101968</v>
      </c>
      <c r="BF53" s="127">
        <v>99874</v>
      </c>
      <c r="BG53" s="127">
        <v>98039</v>
      </c>
      <c r="BH53" s="127">
        <v>96520</v>
      </c>
      <c r="BI53" s="127">
        <v>94818</v>
      </c>
      <c r="BJ53" s="127">
        <v>93306</v>
      </c>
      <c r="BK53" s="127">
        <v>91744</v>
      </c>
      <c r="BL53" s="127">
        <v>89326</v>
      </c>
      <c r="BM53" s="127">
        <v>86662</v>
      </c>
      <c r="BN53" s="127">
        <v>81564</v>
      </c>
      <c r="BO53" s="127">
        <v>79692</v>
      </c>
      <c r="BP53" s="127">
        <v>78384</v>
      </c>
      <c r="BQ53" s="127">
        <v>76274</v>
      </c>
      <c r="BR53" s="127">
        <v>77214</v>
      </c>
      <c r="BS53" s="127">
        <v>75246</v>
      </c>
      <c r="BT53" s="127">
        <v>73100</v>
      </c>
      <c r="BU53" s="127">
        <v>71070</v>
      </c>
      <c r="BV53" s="127">
        <v>68300</v>
      </c>
      <c r="BW53" s="127">
        <v>66404</v>
      </c>
      <c r="BX53" s="35"/>
      <c r="BY53" s="35"/>
      <c r="CA53" s="195"/>
    </row>
    <row r="54" spans="1:83" x14ac:dyDescent="0.35">
      <c r="A54" s="9" t="s">
        <v>839</v>
      </c>
      <c r="B54" s="8"/>
      <c r="C54" s="8"/>
      <c r="D54" s="8"/>
      <c r="E54" s="8"/>
      <c r="F54" s="8"/>
      <c r="G54" s="8"/>
      <c r="H54" s="8"/>
      <c r="I54" s="8"/>
      <c r="J54" s="8"/>
      <c r="K54" s="8"/>
      <c r="L54" s="8"/>
      <c r="M54" s="8"/>
      <c r="N54" s="8"/>
      <c r="O54" s="8"/>
      <c r="P54" s="8"/>
      <c r="Q54" s="8"/>
      <c r="R54" s="8"/>
      <c r="S54" s="8"/>
      <c r="T54" s="8"/>
      <c r="U54" s="8"/>
      <c r="V54" s="8"/>
      <c r="W54" s="8"/>
      <c r="X54" s="8"/>
      <c r="Y54" s="8"/>
      <c r="Z54" s="8">
        <v>61040</v>
      </c>
      <c r="AA54" s="8">
        <v>61952</v>
      </c>
      <c r="AB54" s="127">
        <v>61120</v>
      </c>
      <c r="AC54" s="127">
        <v>41400</v>
      </c>
      <c r="AD54" s="127">
        <v>40792</v>
      </c>
      <c r="AE54" s="127">
        <v>41016</v>
      </c>
      <c r="AF54" s="127">
        <v>41336</v>
      </c>
      <c r="AG54" s="127">
        <v>40488</v>
      </c>
      <c r="AH54" s="127">
        <v>40088</v>
      </c>
      <c r="AI54" s="127">
        <v>62128</v>
      </c>
      <c r="AJ54" s="127">
        <v>41480</v>
      </c>
      <c r="AK54" s="127">
        <v>40344</v>
      </c>
      <c r="AL54" s="127">
        <v>39976</v>
      </c>
      <c r="AM54" s="127">
        <v>39624</v>
      </c>
      <c r="AN54" s="127">
        <v>38888</v>
      </c>
      <c r="AO54" s="127">
        <v>38008</v>
      </c>
      <c r="AP54" s="127">
        <v>34100</v>
      </c>
      <c r="AQ54" s="127">
        <v>36312</v>
      </c>
      <c r="AR54" s="127">
        <v>54544</v>
      </c>
      <c r="AS54" s="127">
        <v>53488</v>
      </c>
      <c r="AT54" s="127">
        <v>52640</v>
      </c>
      <c r="AU54" s="127">
        <v>52064</v>
      </c>
      <c r="AV54" s="127">
        <v>50864</v>
      </c>
      <c r="AW54" s="127">
        <v>50016</v>
      </c>
      <c r="AX54" s="127">
        <v>48992</v>
      </c>
      <c r="AY54" s="127">
        <v>47856</v>
      </c>
      <c r="AZ54" s="127">
        <v>46720</v>
      </c>
      <c r="BA54" s="127">
        <v>45568</v>
      </c>
      <c r="BB54" s="127">
        <v>44400</v>
      </c>
      <c r="BC54" s="127">
        <v>43136</v>
      </c>
      <c r="BD54" s="127">
        <v>42736</v>
      </c>
      <c r="BE54" s="127">
        <v>40880</v>
      </c>
      <c r="BF54" s="127">
        <v>39776</v>
      </c>
      <c r="BG54" s="127">
        <v>38928</v>
      </c>
      <c r="BH54" s="127">
        <v>38432</v>
      </c>
      <c r="BI54" s="127">
        <v>37216</v>
      </c>
      <c r="BJ54" s="127">
        <v>36320</v>
      </c>
      <c r="BK54" s="127">
        <v>35568</v>
      </c>
      <c r="BL54" s="127">
        <v>34880</v>
      </c>
      <c r="BM54" s="127">
        <v>33808</v>
      </c>
      <c r="BN54" s="127">
        <v>32784</v>
      </c>
      <c r="BO54" s="127">
        <v>31664</v>
      </c>
      <c r="BP54" s="127">
        <v>31008</v>
      </c>
      <c r="BQ54" s="127">
        <v>29600</v>
      </c>
      <c r="BR54" s="127">
        <v>27456</v>
      </c>
      <c r="BS54" s="127">
        <v>26400</v>
      </c>
      <c r="BT54" s="127">
        <v>25744</v>
      </c>
      <c r="BU54" s="127">
        <v>24720</v>
      </c>
      <c r="BV54" s="127">
        <v>23392</v>
      </c>
      <c r="BW54" s="127">
        <v>22448</v>
      </c>
      <c r="BX54" s="35"/>
      <c r="BY54" s="35"/>
      <c r="CA54" s="195"/>
    </row>
    <row r="55" spans="1:83" x14ac:dyDescent="0.35">
      <c r="A55" s="9" t="s">
        <v>840</v>
      </c>
      <c r="B55" s="8"/>
      <c r="C55" s="8"/>
      <c r="D55" s="8"/>
      <c r="E55" s="8"/>
      <c r="F55" s="8"/>
      <c r="G55" s="8"/>
      <c r="H55" s="8"/>
      <c r="I55" s="8"/>
      <c r="J55" s="8"/>
      <c r="K55" s="8"/>
      <c r="L55" s="8"/>
      <c r="M55" s="8"/>
      <c r="N55" s="8"/>
      <c r="O55" s="8"/>
      <c r="P55" s="8"/>
      <c r="Q55" s="8"/>
      <c r="R55" s="8"/>
      <c r="S55" s="8"/>
      <c r="T55" s="8"/>
      <c r="U55" s="8"/>
      <c r="V55" s="8"/>
      <c r="W55" s="8"/>
      <c r="X55" s="8"/>
      <c r="Y55" s="8"/>
      <c r="Z55" s="8">
        <v>205530</v>
      </c>
      <c r="AA55" s="8">
        <v>210150</v>
      </c>
      <c r="AB55" s="127">
        <v>210870</v>
      </c>
      <c r="AC55" s="127">
        <v>210300</v>
      </c>
      <c r="AD55" s="127">
        <v>270941</v>
      </c>
      <c r="AE55" s="127">
        <v>279630</v>
      </c>
      <c r="AF55" s="127">
        <v>184410</v>
      </c>
      <c r="AG55" s="127">
        <v>181140</v>
      </c>
      <c r="AH55" s="127">
        <v>180270</v>
      </c>
      <c r="AI55" s="127">
        <v>182430</v>
      </c>
      <c r="AJ55" s="127">
        <v>182700</v>
      </c>
      <c r="AK55" s="127">
        <v>183030</v>
      </c>
      <c r="AL55" s="127">
        <v>141050</v>
      </c>
      <c r="AM55" s="127">
        <v>140341</v>
      </c>
      <c r="AN55" s="127">
        <v>141410</v>
      </c>
      <c r="AO55" s="127">
        <v>138320</v>
      </c>
      <c r="AP55" s="127">
        <v>138050</v>
      </c>
      <c r="AQ55" s="127">
        <v>138950</v>
      </c>
      <c r="AR55" s="127">
        <v>140941</v>
      </c>
      <c r="AS55" s="127">
        <v>139490</v>
      </c>
      <c r="AT55" s="127">
        <v>141341</v>
      </c>
      <c r="AU55" s="127">
        <v>140510</v>
      </c>
      <c r="AV55" s="127">
        <v>155820</v>
      </c>
      <c r="AW55" s="127">
        <v>157170</v>
      </c>
      <c r="AX55" s="127">
        <v>155340</v>
      </c>
      <c r="AY55" s="127">
        <v>151650</v>
      </c>
      <c r="AZ55" s="127">
        <v>144600</v>
      </c>
      <c r="BA55" s="127">
        <v>136920</v>
      </c>
      <c r="BB55" s="127">
        <v>133950</v>
      </c>
      <c r="BC55" s="127">
        <v>131640</v>
      </c>
      <c r="BD55" s="127">
        <v>125520</v>
      </c>
      <c r="BE55" s="127">
        <v>120720</v>
      </c>
      <c r="BF55" s="127">
        <v>117540</v>
      </c>
      <c r="BG55" s="127">
        <v>113400</v>
      </c>
      <c r="BH55" s="127">
        <v>111330</v>
      </c>
      <c r="BI55" s="127">
        <v>114540</v>
      </c>
      <c r="BJ55" s="127">
        <v>107220</v>
      </c>
      <c r="BK55" s="127">
        <v>106620</v>
      </c>
      <c r="BL55" s="127">
        <v>103170</v>
      </c>
      <c r="BM55" s="127">
        <v>101370</v>
      </c>
      <c r="BN55" s="127">
        <v>98730</v>
      </c>
      <c r="BO55" s="127">
        <v>96120</v>
      </c>
      <c r="BP55" s="127">
        <v>94170</v>
      </c>
      <c r="BQ55" s="127">
        <v>90090</v>
      </c>
      <c r="BR55" s="127">
        <v>63180</v>
      </c>
      <c r="BS55" s="127">
        <v>60570</v>
      </c>
      <c r="BT55" s="127">
        <v>58500</v>
      </c>
      <c r="BU55" s="127">
        <v>56790</v>
      </c>
      <c r="BV55" s="127">
        <v>54480</v>
      </c>
      <c r="BW55" s="127">
        <v>52740</v>
      </c>
      <c r="BX55" s="35"/>
      <c r="BY55" s="35"/>
      <c r="CA55" s="195"/>
    </row>
    <row r="56" spans="1:83" x14ac:dyDescent="0.35">
      <c r="A56" s="9" t="s">
        <v>841</v>
      </c>
      <c r="B56" s="8">
        <v>435374</v>
      </c>
      <c r="C56" s="8">
        <v>442966</v>
      </c>
      <c r="D56" s="8">
        <v>422658</v>
      </c>
      <c r="E56" s="8">
        <v>431546</v>
      </c>
      <c r="F56" s="8">
        <v>451102</v>
      </c>
      <c r="G56" s="8">
        <v>447232</v>
      </c>
      <c r="H56" s="8">
        <v>458534</v>
      </c>
      <c r="I56" s="8">
        <v>463125</v>
      </c>
      <c r="J56" s="8">
        <v>460397</v>
      </c>
      <c r="K56" s="8">
        <v>463453</v>
      </c>
      <c r="L56" s="8">
        <v>472634</v>
      </c>
      <c r="M56" s="8">
        <v>479492</v>
      </c>
      <c r="N56" s="8">
        <v>480081</v>
      </c>
      <c r="O56" s="8">
        <v>477538</v>
      </c>
      <c r="P56" s="8">
        <v>478724</v>
      </c>
      <c r="Q56" s="8">
        <v>475360</v>
      </c>
      <c r="R56" s="8">
        <v>472148</v>
      </c>
      <c r="S56" s="8">
        <v>464190</v>
      </c>
      <c r="T56" s="8">
        <v>448098</v>
      </c>
      <c r="U56" s="8">
        <v>450156</v>
      </c>
      <c r="V56" s="8">
        <v>441030</v>
      </c>
      <c r="W56" s="8">
        <v>438904</v>
      </c>
      <c r="X56" s="8">
        <v>433560</v>
      </c>
      <c r="Y56" s="8">
        <v>430646</v>
      </c>
      <c r="Z56" s="8">
        <v>426958</v>
      </c>
      <c r="AA56" s="8">
        <v>429536</v>
      </c>
      <c r="AB56" s="127">
        <v>426906</v>
      </c>
      <c r="AC56" s="127">
        <v>422820</v>
      </c>
      <c r="AD56" s="127">
        <v>479422</v>
      </c>
      <c r="AE56" s="127">
        <v>486188</v>
      </c>
      <c r="AF56" s="127">
        <v>389470</v>
      </c>
      <c r="AG56" s="127">
        <v>383392</v>
      </c>
      <c r="AH56" s="127">
        <v>379684</v>
      </c>
      <c r="AI56" s="127">
        <v>387641</v>
      </c>
      <c r="AJ56" s="127">
        <v>384406</v>
      </c>
      <c r="AK56" s="127">
        <v>381886</v>
      </c>
      <c r="AL56" s="127">
        <v>336332</v>
      </c>
      <c r="AM56" s="127">
        <v>352996</v>
      </c>
      <c r="AN56" s="127">
        <v>351234</v>
      </c>
      <c r="AO56" s="127">
        <v>346200</v>
      </c>
      <c r="AP56" s="127">
        <v>342462</v>
      </c>
      <c r="AQ56" s="127">
        <v>340774</v>
      </c>
      <c r="AR56" s="127">
        <v>339832</v>
      </c>
      <c r="AS56" s="127">
        <v>335228</v>
      </c>
      <c r="AT56" s="127">
        <v>334642</v>
      </c>
      <c r="AU56" s="127">
        <v>331640</v>
      </c>
      <c r="AV56" s="127">
        <v>324902</v>
      </c>
      <c r="AW56" s="127">
        <v>323908</v>
      </c>
      <c r="AX56" s="127">
        <v>319428</v>
      </c>
      <c r="AY56" s="127">
        <v>312646</v>
      </c>
      <c r="AZ56" s="127">
        <v>302478</v>
      </c>
      <c r="BA56" s="127">
        <v>291670</v>
      </c>
      <c r="BB56" s="127">
        <v>285622</v>
      </c>
      <c r="BC56" s="127">
        <v>280250</v>
      </c>
      <c r="BD56" s="127">
        <v>271928</v>
      </c>
      <c r="BE56" s="127">
        <v>263570</v>
      </c>
      <c r="BF56" s="127">
        <v>257190</v>
      </c>
      <c r="BG56" s="127">
        <v>250386</v>
      </c>
      <c r="BH56" s="127">
        <v>246282</v>
      </c>
      <c r="BI56" s="127">
        <v>246574</v>
      </c>
      <c r="BJ56" s="127">
        <v>236846</v>
      </c>
      <c r="BK56" s="127">
        <v>233932</v>
      </c>
      <c r="BL56" s="127">
        <v>227376</v>
      </c>
      <c r="BM56" s="127">
        <v>221840</v>
      </c>
      <c r="BN56" s="127">
        <v>213078</v>
      </c>
      <c r="BO56" s="127">
        <v>207476</v>
      </c>
      <c r="BP56" s="127">
        <v>203562</v>
      </c>
      <c r="BQ56" s="127">
        <v>195964</v>
      </c>
      <c r="BR56" s="127">
        <v>167850</v>
      </c>
      <c r="BS56" s="127">
        <v>162216</v>
      </c>
      <c r="BT56" s="127">
        <v>157344</v>
      </c>
      <c r="BU56" s="127">
        <v>152580</v>
      </c>
      <c r="BV56" s="127">
        <v>146172</v>
      </c>
      <c r="BW56" s="127">
        <v>141592</v>
      </c>
      <c r="BX56" s="35"/>
      <c r="BY56" s="35"/>
      <c r="CA56" s="195"/>
    </row>
    <row r="57" spans="1:83" x14ac:dyDescent="0.35">
      <c r="A57" s="9" t="s">
        <v>842</v>
      </c>
      <c r="B57" s="8">
        <v>2038828</v>
      </c>
      <c r="C57" s="8">
        <v>2046632</v>
      </c>
      <c r="D57" s="8">
        <v>2022640</v>
      </c>
      <c r="E57" s="8">
        <v>2032507</v>
      </c>
      <c r="F57" s="8">
        <v>2051663</v>
      </c>
      <c r="G57" s="8">
        <v>2054421</v>
      </c>
      <c r="H57" s="8">
        <v>2084743</v>
      </c>
      <c r="I57" s="8">
        <v>2097044</v>
      </c>
      <c r="J57" s="8">
        <v>2102464</v>
      </c>
      <c r="K57" s="8">
        <v>2105448</v>
      </c>
      <c r="L57" s="8">
        <v>2111814</v>
      </c>
      <c r="M57" s="8">
        <v>2118355</v>
      </c>
      <c r="N57" s="8">
        <v>2113949</v>
      </c>
      <c r="O57" s="8">
        <v>2101760</v>
      </c>
      <c r="P57" s="8">
        <v>2093812</v>
      </c>
      <c r="Q57" s="8">
        <v>2057132</v>
      </c>
      <c r="R57" s="8">
        <v>2033884</v>
      </c>
      <c r="S57" s="8">
        <v>2003180</v>
      </c>
      <c r="T57" s="8">
        <v>1963988</v>
      </c>
      <c r="U57" s="8">
        <v>1951974</v>
      </c>
      <c r="V57" s="8">
        <v>1928504</v>
      </c>
      <c r="W57" s="8">
        <v>1908055</v>
      </c>
      <c r="X57" s="8">
        <v>1882799</v>
      </c>
      <c r="Y57" s="8">
        <v>1857506</v>
      </c>
      <c r="Z57" s="8">
        <v>1826854</v>
      </c>
      <c r="AA57" s="8">
        <v>1809083</v>
      </c>
      <c r="AB57" s="127">
        <v>1783331</v>
      </c>
      <c r="AC57" s="127">
        <v>1763271</v>
      </c>
      <c r="AD57" s="127">
        <v>1798863</v>
      </c>
      <c r="AE57" s="127">
        <v>1785134</v>
      </c>
      <c r="AF57" s="127">
        <v>1673136</v>
      </c>
      <c r="AG57" s="127">
        <v>1638805</v>
      </c>
      <c r="AH57" s="127">
        <v>1639496</v>
      </c>
      <c r="AI57" s="127">
        <v>1639054</v>
      </c>
      <c r="AJ57" s="127">
        <v>1642452</v>
      </c>
      <c r="AK57" s="127">
        <v>1643062</v>
      </c>
      <c r="AL57" s="127">
        <v>1612911</v>
      </c>
      <c r="AM57" s="127">
        <v>1413452</v>
      </c>
      <c r="AN57" s="127">
        <v>1408650</v>
      </c>
      <c r="AO57" s="127">
        <v>1389935</v>
      </c>
      <c r="AP57" s="127">
        <v>1363525</v>
      </c>
      <c r="AQ57" s="127">
        <v>1530278</v>
      </c>
      <c r="AR57" s="127">
        <v>1514148</v>
      </c>
      <c r="AS57" s="127">
        <v>1500287</v>
      </c>
      <c r="AT57" s="127">
        <v>1492663</v>
      </c>
      <c r="AU57" s="127">
        <v>1484189</v>
      </c>
      <c r="AV57" s="127">
        <v>1470027</v>
      </c>
      <c r="AW57" s="127">
        <v>1459586</v>
      </c>
      <c r="AX57" s="127">
        <v>1444297</v>
      </c>
      <c r="AY57" s="127">
        <v>1427509</v>
      </c>
      <c r="AZ57" s="127">
        <v>1408561</v>
      </c>
      <c r="BA57" s="127">
        <v>1387529</v>
      </c>
      <c r="BB57" s="127">
        <v>1368727</v>
      </c>
      <c r="BC57" s="127">
        <v>1350578</v>
      </c>
      <c r="BD57" s="127">
        <v>1331553</v>
      </c>
      <c r="BE57" s="127">
        <v>1311920</v>
      </c>
      <c r="BF57" s="127">
        <v>1288396</v>
      </c>
      <c r="BG57" s="127">
        <v>1263841</v>
      </c>
      <c r="BH57" s="127">
        <v>1236460</v>
      </c>
      <c r="BI57" s="127">
        <v>1215413</v>
      </c>
      <c r="BJ57" s="127">
        <v>1181735</v>
      </c>
      <c r="BK57" s="127">
        <v>1156159</v>
      </c>
      <c r="BL57" s="127">
        <v>1126106</v>
      </c>
      <c r="BM57" s="127">
        <v>1092225</v>
      </c>
      <c r="BN57" s="127">
        <v>1056692</v>
      </c>
      <c r="BO57" s="127">
        <v>1024564</v>
      </c>
      <c r="BP57" s="127">
        <v>994016</v>
      </c>
      <c r="BQ57" s="127">
        <v>962092</v>
      </c>
      <c r="BR57" s="127">
        <v>914421</v>
      </c>
      <c r="BS57" s="127">
        <v>888696</v>
      </c>
      <c r="BT57" s="127">
        <v>860721</v>
      </c>
      <c r="BU57" s="127">
        <v>830836</v>
      </c>
      <c r="BV57" s="127">
        <v>792914</v>
      </c>
      <c r="BW57" s="127">
        <v>753026</v>
      </c>
      <c r="BX57" s="35"/>
      <c r="BY57" s="35"/>
      <c r="CA57" s="195"/>
    </row>
    <row r="58" spans="1:83" x14ac:dyDescent="0.35">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67"/>
      <c r="BY58" s="167"/>
      <c r="CA58" s="195"/>
    </row>
    <row r="59" spans="1:83" x14ac:dyDescent="0.35">
      <c r="A59" s="19" t="s">
        <v>812</v>
      </c>
      <c r="B59" s="10" t="s">
        <v>24</v>
      </c>
      <c r="C59" s="10" t="s">
        <v>25</v>
      </c>
      <c r="D59" s="10" t="s">
        <v>26</v>
      </c>
      <c r="E59" s="10" t="s">
        <v>27</v>
      </c>
      <c r="F59" s="10" t="s">
        <v>28</v>
      </c>
      <c r="G59" s="10" t="s">
        <v>29</v>
      </c>
      <c r="H59" s="10" t="s">
        <v>30</v>
      </c>
      <c r="I59" s="10" t="s">
        <v>31</v>
      </c>
      <c r="J59" s="10" t="s">
        <v>32</v>
      </c>
      <c r="K59" s="10" t="s">
        <v>33</v>
      </c>
      <c r="L59" s="10" t="s">
        <v>34</v>
      </c>
      <c r="M59" s="10" t="s">
        <v>35</v>
      </c>
      <c r="N59" s="10" t="s">
        <v>36</v>
      </c>
      <c r="O59" s="10" t="s">
        <v>37</v>
      </c>
      <c r="P59" s="10" t="s">
        <v>38</v>
      </c>
      <c r="Q59" s="10" t="s">
        <v>39</v>
      </c>
      <c r="R59" s="10" t="s">
        <v>40</v>
      </c>
      <c r="S59" s="10" t="s">
        <v>41</v>
      </c>
      <c r="T59" s="10" t="s">
        <v>42</v>
      </c>
      <c r="U59" s="10" t="s">
        <v>43</v>
      </c>
      <c r="V59" s="10" t="s">
        <v>44</v>
      </c>
      <c r="W59" s="10" t="s">
        <v>45</v>
      </c>
      <c r="X59" s="10" t="s">
        <v>46</v>
      </c>
      <c r="Y59" s="10" t="s">
        <v>47</v>
      </c>
      <c r="Z59" s="10" t="s">
        <v>3</v>
      </c>
      <c r="AA59" s="10" t="s">
        <v>4</v>
      </c>
      <c r="AB59" s="10" t="s">
        <v>5</v>
      </c>
      <c r="AC59" s="10" t="s">
        <v>6</v>
      </c>
      <c r="AD59" s="10" t="s">
        <v>7</v>
      </c>
      <c r="AE59" s="10" t="s">
        <v>8</v>
      </c>
      <c r="AF59" s="10" t="s">
        <v>9</v>
      </c>
      <c r="AG59" s="10" t="s">
        <v>10</v>
      </c>
      <c r="AH59" s="10" t="s">
        <v>11</v>
      </c>
      <c r="AI59" s="10" t="s">
        <v>12</v>
      </c>
      <c r="AJ59" s="10" t="s">
        <v>13</v>
      </c>
      <c r="AK59" s="10" t="s">
        <v>14</v>
      </c>
      <c r="AL59" s="10" t="s">
        <v>15</v>
      </c>
      <c r="AM59" s="10" t="s">
        <v>16</v>
      </c>
      <c r="AN59" s="10" t="s">
        <v>17</v>
      </c>
      <c r="AO59" s="10" t="s">
        <v>18</v>
      </c>
      <c r="AP59" s="10" t="s">
        <v>19</v>
      </c>
      <c r="AQ59" s="10" t="s">
        <v>20</v>
      </c>
      <c r="AR59" s="10" t="s">
        <v>21</v>
      </c>
      <c r="AS59" s="10" t="s">
        <v>22</v>
      </c>
      <c r="AT59" s="11" t="s">
        <v>48</v>
      </c>
      <c r="AU59" s="10" t="s">
        <v>49</v>
      </c>
      <c r="AV59" s="10" t="s">
        <v>92</v>
      </c>
      <c r="AW59" s="10" t="s">
        <v>93</v>
      </c>
      <c r="AX59" s="10" t="s">
        <v>122</v>
      </c>
      <c r="AY59" s="10" t="s">
        <v>123</v>
      </c>
      <c r="AZ59" s="10" t="s">
        <v>167</v>
      </c>
      <c r="BA59" s="10" t="s">
        <v>171</v>
      </c>
      <c r="BB59" s="10" t="s">
        <v>173</v>
      </c>
      <c r="BC59" s="10" t="s">
        <v>174</v>
      </c>
      <c r="BD59" s="10" t="s">
        <v>175</v>
      </c>
      <c r="BE59" s="10" t="s">
        <v>176</v>
      </c>
      <c r="BF59" s="10" t="s">
        <v>177</v>
      </c>
      <c r="BG59" s="10" t="s">
        <v>178</v>
      </c>
      <c r="BH59" s="10" t="s">
        <v>179</v>
      </c>
      <c r="BI59" s="10" t="s">
        <v>180</v>
      </c>
      <c r="BJ59" s="10" t="s">
        <v>238</v>
      </c>
      <c r="BK59" s="10" t="s">
        <v>255</v>
      </c>
      <c r="BL59" s="10" t="s">
        <v>320</v>
      </c>
      <c r="BM59" s="10" t="s">
        <v>433</v>
      </c>
      <c r="BN59" s="10" t="s">
        <v>466</v>
      </c>
      <c r="BO59" s="10" t="s">
        <v>479</v>
      </c>
      <c r="BP59" s="10" t="s">
        <v>487</v>
      </c>
      <c r="BQ59" s="10" t="s">
        <v>500</v>
      </c>
      <c r="BR59" s="10" t="s">
        <v>549</v>
      </c>
      <c r="BS59" s="10" t="s">
        <v>652</v>
      </c>
      <c r="BT59" s="10" t="s">
        <v>749</v>
      </c>
      <c r="BU59" s="10" t="s">
        <v>764</v>
      </c>
      <c r="BV59" s="10" t="s">
        <v>782</v>
      </c>
      <c r="BW59" s="10" t="str">
        <f>BW3</f>
        <v>2023 Q2</v>
      </c>
      <c r="BX59" s="167"/>
      <c r="BY59" s="167"/>
      <c r="CA59" s="195"/>
    </row>
    <row r="60" spans="1:83" x14ac:dyDescent="0.35">
      <c r="A60" s="9" t="s">
        <v>73</v>
      </c>
      <c r="B60" s="8"/>
      <c r="C60" s="8"/>
      <c r="D60" s="8"/>
      <c r="E60" s="8"/>
      <c r="F60" s="8"/>
      <c r="G60" s="8"/>
      <c r="H60" s="8"/>
      <c r="I60" s="8"/>
      <c r="J60" s="8"/>
      <c r="K60" s="8"/>
      <c r="L60" s="8"/>
      <c r="M60" s="8"/>
      <c r="N60" s="8"/>
      <c r="O60" s="8"/>
      <c r="P60" s="8"/>
      <c r="Q60" s="8"/>
      <c r="R60" s="8"/>
      <c r="S60" s="8"/>
      <c r="T60" s="8"/>
      <c r="U60" s="8"/>
      <c r="V60" s="8">
        <v>23418</v>
      </c>
      <c r="W60" s="8">
        <v>14670</v>
      </c>
      <c r="X60" s="8">
        <v>19114</v>
      </c>
      <c r="Y60" s="8">
        <v>9426</v>
      </c>
      <c r="Z60" s="8">
        <v>12483</v>
      </c>
      <c r="AA60" s="8">
        <v>12152</v>
      </c>
      <c r="AB60" s="8">
        <v>21336</v>
      </c>
      <c r="AC60" s="8">
        <v>10784</v>
      </c>
      <c r="AD60" s="8">
        <v>16371</v>
      </c>
      <c r="AE60" s="8">
        <v>23375</v>
      </c>
      <c r="AF60" s="8">
        <v>19508</v>
      </c>
      <c r="AG60" s="8">
        <v>18136</v>
      </c>
      <c r="AH60" s="8">
        <v>16855</v>
      </c>
      <c r="AI60" s="8">
        <v>16771</v>
      </c>
      <c r="AJ60" s="8">
        <v>9486</v>
      </c>
      <c r="AK60" s="8">
        <v>16465</v>
      </c>
      <c r="AL60" s="8">
        <v>14062</v>
      </c>
      <c r="AM60" s="8">
        <v>14691</v>
      </c>
      <c r="AN60" s="8">
        <v>42474</v>
      </c>
      <c r="AO60" s="8">
        <v>43688</v>
      </c>
      <c r="AP60" s="8">
        <v>35297</v>
      </c>
      <c r="AQ60" s="8">
        <v>12859</v>
      </c>
      <c r="AR60" s="8">
        <v>17786</v>
      </c>
      <c r="AS60" s="8">
        <v>15943</v>
      </c>
      <c r="AT60" s="127">
        <v>18289</v>
      </c>
      <c r="AU60" s="127">
        <v>18740</v>
      </c>
      <c r="AV60" s="127">
        <v>37739</v>
      </c>
      <c r="AW60" s="127">
        <v>24767</v>
      </c>
      <c r="AX60" s="127">
        <v>21097</v>
      </c>
      <c r="AY60" s="127">
        <v>20723.25</v>
      </c>
      <c r="AZ60" s="127">
        <v>20723.25</v>
      </c>
      <c r="BA60" s="127">
        <v>44292</v>
      </c>
      <c r="BB60" s="127">
        <v>48123</v>
      </c>
      <c r="BC60" s="127">
        <v>44191</v>
      </c>
      <c r="BD60" s="127">
        <v>67029</v>
      </c>
      <c r="BE60" s="127">
        <v>45149</v>
      </c>
      <c r="BF60" s="127">
        <v>31497</v>
      </c>
      <c r="BG60" s="127">
        <v>45834</v>
      </c>
      <c r="BH60" s="127">
        <v>33109</v>
      </c>
      <c r="BI60" s="127">
        <v>34596</v>
      </c>
      <c r="BJ60" s="127">
        <v>33744</v>
      </c>
      <c r="BK60" s="127">
        <v>213171</v>
      </c>
      <c r="BL60" s="127">
        <v>107688</v>
      </c>
      <c r="BM60" s="127">
        <v>47662</v>
      </c>
      <c r="BN60" s="127">
        <v>37488</v>
      </c>
      <c r="BO60" s="127">
        <v>37722</v>
      </c>
      <c r="BP60" s="127">
        <v>57925</v>
      </c>
      <c r="BQ60" s="127">
        <v>57657</v>
      </c>
      <c r="BR60" s="127">
        <v>80052</v>
      </c>
      <c r="BS60" s="127">
        <v>34277</v>
      </c>
      <c r="BT60" s="127">
        <v>43846</v>
      </c>
      <c r="BU60" s="127">
        <v>34464</v>
      </c>
      <c r="BV60" s="127">
        <v>40775</v>
      </c>
      <c r="BW60" s="127">
        <v>37217</v>
      </c>
      <c r="BX60" s="35"/>
      <c r="BY60" s="35"/>
      <c r="CA60" s="195"/>
    </row>
    <row r="61" spans="1:83" x14ac:dyDescent="0.35">
      <c r="BX61" s="193"/>
      <c r="BY61" s="193"/>
      <c r="CA61" s="195"/>
    </row>
    <row r="62" spans="1:83" x14ac:dyDescent="0.35">
      <c r="A62" s="44" t="s">
        <v>150</v>
      </c>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167"/>
      <c r="BY62" s="167"/>
      <c r="CA62" s="195"/>
    </row>
    <row r="63" spans="1:83" x14ac:dyDescent="0.35">
      <c r="BX63" s="167"/>
      <c r="BY63" s="167"/>
      <c r="CA63" s="195"/>
    </row>
    <row r="64" spans="1:83" x14ac:dyDescent="0.35">
      <c r="A64" s="19" t="s">
        <v>163</v>
      </c>
      <c r="B64" s="10" t="s">
        <v>24</v>
      </c>
      <c r="C64" s="10" t="s">
        <v>25</v>
      </c>
      <c r="D64" s="10" t="s">
        <v>26</v>
      </c>
      <c r="E64" s="10" t="s">
        <v>27</v>
      </c>
      <c r="F64" s="10" t="s">
        <v>28</v>
      </c>
      <c r="G64" s="10" t="s">
        <v>29</v>
      </c>
      <c r="H64" s="10" t="s">
        <v>30</v>
      </c>
      <c r="I64" s="10" t="s">
        <v>31</v>
      </c>
      <c r="J64" s="10" t="s">
        <v>32</v>
      </c>
      <c r="K64" s="10" t="s">
        <v>33</v>
      </c>
      <c r="L64" s="10" t="s">
        <v>34</v>
      </c>
      <c r="M64" s="10" t="s">
        <v>35</v>
      </c>
      <c r="N64" s="10" t="s">
        <v>36</v>
      </c>
      <c r="O64" s="10" t="s">
        <v>37</v>
      </c>
      <c r="P64" s="10" t="s">
        <v>38</v>
      </c>
      <c r="Q64" s="10" t="s">
        <v>39</v>
      </c>
      <c r="R64" s="10" t="s">
        <v>40</v>
      </c>
      <c r="S64" s="10" t="s">
        <v>41</v>
      </c>
      <c r="T64" s="10" t="s">
        <v>42</v>
      </c>
      <c r="U64" s="10" t="s">
        <v>43</v>
      </c>
      <c r="V64" s="10" t="s">
        <v>44</v>
      </c>
      <c r="W64" s="10" t="s">
        <v>45</v>
      </c>
      <c r="X64" s="10" t="s">
        <v>46</v>
      </c>
      <c r="Y64" s="10" t="s">
        <v>47</v>
      </c>
      <c r="Z64" s="10" t="s">
        <v>3</v>
      </c>
      <c r="AA64" s="10" t="s">
        <v>4</v>
      </c>
      <c r="AB64" s="10" t="s">
        <v>5</v>
      </c>
      <c r="AC64" s="10" t="s">
        <v>6</v>
      </c>
      <c r="AD64" s="10" t="s">
        <v>7</v>
      </c>
      <c r="AE64" s="10" t="s">
        <v>8</v>
      </c>
      <c r="AF64" s="10" t="s">
        <v>9</v>
      </c>
      <c r="AG64" s="10" t="s">
        <v>10</v>
      </c>
      <c r="AH64" s="10" t="s">
        <v>11</v>
      </c>
      <c r="AI64" s="10" t="s">
        <v>12</v>
      </c>
      <c r="AJ64" s="10" t="s">
        <v>13</v>
      </c>
      <c r="AK64" s="10" t="s">
        <v>14</v>
      </c>
      <c r="AL64" s="10" t="s">
        <v>15</v>
      </c>
      <c r="AM64" s="10" t="s">
        <v>16</v>
      </c>
      <c r="AN64" s="10" t="s">
        <v>17</v>
      </c>
      <c r="AO64" s="10" t="s">
        <v>18</v>
      </c>
      <c r="AP64" s="10" t="s">
        <v>19</v>
      </c>
      <c r="AQ64" s="10" t="s">
        <v>20</v>
      </c>
      <c r="AR64" s="10" t="s">
        <v>21</v>
      </c>
      <c r="AS64" s="10" t="s">
        <v>22</v>
      </c>
      <c r="AT64" s="11" t="s">
        <v>48</v>
      </c>
      <c r="AU64" s="10" t="s">
        <v>49</v>
      </c>
      <c r="AV64" s="10" t="s">
        <v>92</v>
      </c>
      <c r="AW64" s="10" t="s">
        <v>93</v>
      </c>
      <c r="AX64" s="10" t="s">
        <v>122</v>
      </c>
      <c r="AY64" s="10" t="s">
        <v>123</v>
      </c>
      <c r="AZ64" s="10" t="s">
        <v>167</v>
      </c>
      <c r="BA64" s="10" t="s">
        <v>171</v>
      </c>
      <c r="BB64" s="10" t="s">
        <v>173</v>
      </c>
      <c r="BC64" s="10" t="s">
        <v>174</v>
      </c>
      <c r="BD64" s="10" t="s">
        <v>175</v>
      </c>
      <c r="BE64" s="10" t="s">
        <v>176</v>
      </c>
      <c r="BF64" s="10" t="s">
        <v>177</v>
      </c>
      <c r="BG64" s="10" t="s">
        <v>178</v>
      </c>
      <c r="BH64" s="10" t="s">
        <v>179</v>
      </c>
      <c r="BI64" s="10" t="s">
        <v>180</v>
      </c>
      <c r="BJ64" s="10" t="s">
        <v>238</v>
      </c>
      <c r="BK64" s="10" t="s">
        <v>255</v>
      </c>
      <c r="BL64" s="10" t="s">
        <v>320</v>
      </c>
      <c r="BM64" s="10" t="s">
        <v>433</v>
      </c>
      <c r="BN64" s="10" t="s">
        <v>466</v>
      </c>
      <c r="BO64" s="10" t="s">
        <v>479</v>
      </c>
      <c r="BP64" s="10" t="s">
        <v>487</v>
      </c>
      <c r="BQ64" s="10" t="s">
        <v>500</v>
      </c>
      <c r="BR64" s="10" t="s">
        <v>549</v>
      </c>
      <c r="BS64" s="10" t="s">
        <v>652</v>
      </c>
      <c r="BT64" s="10" t="s">
        <v>749</v>
      </c>
      <c r="BU64" s="10" t="s">
        <v>764</v>
      </c>
      <c r="BV64" s="10" t="s">
        <v>782</v>
      </c>
      <c r="BW64" s="10" t="str">
        <f>BW3</f>
        <v>2023 Q2</v>
      </c>
      <c r="BX64" s="167"/>
      <c r="BY64" s="167"/>
      <c r="CA64" s="195"/>
      <c r="CB64" s="170"/>
      <c r="CC64" s="170"/>
      <c r="CD64" s="170"/>
      <c r="CE64" s="170"/>
    </row>
    <row r="65" spans="1:87" x14ac:dyDescent="0.35">
      <c r="A65" s="34" t="s">
        <v>152</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v>0.40943649913416502</v>
      </c>
      <c r="AQ65" s="34">
        <v>0.41018632737454291</v>
      </c>
      <c r="AR65" s="34">
        <v>0.40403451701394488</v>
      </c>
      <c r="AS65" s="34">
        <v>0.39864230329188127</v>
      </c>
      <c r="AT65" s="34">
        <v>0.39498672343115959</v>
      </c>
      <c r="AU65" s="34">
        <v>0.392989839393041</v>
      </c>
      <c r="AV65" s="34">
        <v>0.38845509760820462</v>
      </c>
      <c r="AW65" s="34">
        <v>0.38492419281376689</v>
      </c>
      <c r="AX65" s="34">
        <v>0.38269286638131922</v>
      </c>
      <c r="AY65" s="34">
        <v>0.38210615444495277</v>
      </c>
      <c r="AZ65" s="34">
        <v>0.37939650345978404</v>
      </c>
      <c r="BA65" s="34">
        <v>0.37751327470054746</v>
      </c>
      <c r="BB65" s="34">
        <v>0.37804966549184882</v>
      </c>
      <c r="BC65" s="34">
        <v>0.38219037111637177</v>
      </c>
      <c r="BD65" s="34">
        <v>0.38784966972100748</v>
      </c>
      <c r="BE65" s="34">
        <v>0.39167405100113672</v>
      </c>
      <c r="BF65" s="34">
        <v>0.39232748272909646</v>
      </c>
      <c r="BG65" s="34">
        <v>0.39406871569045232</v>
      </c>
      <c r="BH65" s="34">
        <v>0.38972986199884402</v>
      </c>
      <c r="BI65" s="34">
        <v>0.38778152028087803</v>
      </c>
      <c r="BJ65" s="34">
        <v>0.38689623037299525</v>
      </c>
      <c r="BK65" s="34">
        <v>0.39130277188912377</v>
      </c>
      <c r="BL65" s="34">
        <v>0.3917595946780833</v>
      </c>
      <c r="BM65" s="34">
        <v>0.39538364226186734</v>
      </c>
      <c r="BN65" s="34">
        <v>0.39526975903721706</v>
      </c>
      <c r="BO65" s="34">
        <v>0.39642878903332235</v>
      </c>
      <c r="BP65" s="34">
        <v>0.39577989709744027</v>
      </c>
      <c r="BQ65" s="34">
        <v>0.39465942438386853</v>
      </c>
      <c r="BR65" s="34">
        <v>0.39438383046815723</v>
      </c>
      <c r="BS65" s="34">
        <v>0.39969919142783061</v>
      </c>
      <c r="BT65" s="34">
        <v>0.40340008062346661</v>
      </c>
      <c r="BU65" s="34">
        <v>0.40972339931644075</v>
      </c>
      <c r="BV65" s="34">
        <v>0.43261357598461814</v>
      </c>
      <c r="BW65" s="34">
        <v>0.43335895990852613</v>
      </c>
      <c r="BX65" s="167"/>
      <c r="BY65" s="167"/>
      <c r="CA65" s="195"/>
      <c r="CB65" s="170"/>
      <c r="CC65" s="170"/>
      <c r="CD65" s="170"/>
      <c r="CE65" s="170"/>
    </row>
    <row r="66" spans="1:87" x14ac:dyDescent="0.35">
      <c r="A66" s="34" t="s">
        <v>153</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v>0.23976114161783799</v>
      </c>
      <c r="AQ66" s="34">
        <v>0.24234247986346902</v>
      </c>
      <c r="AR66" s="34">
        <v>0.24685341367154001</v>
      </c>
      <c r="AS66" s="34">
        <v>0.24800403901612006</v>
      </c>
      <c r="AT66" s="34">
        <v>0.24519444806815052</v>
      </c>
      <c r="AU66" s="34">
        <v>0.24306306766524896</v>
      </c>
      <c r="AV66" s="34">
        <v>0.24258389125359672</v>
      </c>
      <c r="AW66" s="34">
        <v>0.2406122754174124</v>
      </c>
      <c r="AX66" s="34">
        <v>0.24080019757964929</v>
      </c>
      <c r="AY66" s="34">
        <v>0.24236618025633846</v>
      </c>
      <c r="AZ66" s="34">
        <v>0.24425250320337746</v>
      </c>
      <c r="BA66" s="34">
        <v>0.24444040448389887</v>
      </c>
      <c r="BB66" s="34">
        <v>0.24334680676848422</v>
      </c>
      <c r="BC66" s="34">
        <v>0.24214068925341184</v>
      </c>
      <c r="BD66" s="34">
        <v>0.24266524617106236</v>
      </c>
      <c r="BE66" s="34">
        <v>0.24259655920996917</v>
      </c>
      <c r="BF66" s="34">
        <v>0.24354997315296179</v>
      </c>
      <c r="BG66" s="34">
        <v>0.24127139998646971</v>
      </c>
      <c r="BH66" s="34">
        <v>0.24283520442818751</v>
      </c>
      <c r="BI66" s="34">
        <v>0.23938786287214911</v>
      </c>
      <c r="BJ66" s="34">
        <v>0.23191670433869496</v>
      </c>
      <c r="BK66" s="34">
        <v>0.22939504206651581</v>
      </c>
      <c r="BL66" s="34">
        <v>0.22721154858199538</v>
      </c>
      <c r="BM66" s="34">
        <v>0.2219269594552106</v>
      </c>
      <c r="BN66" s="34">
        <v>0.21875880874599063</v>
      </c>
      <c r="BO66" s="34">
        <v>0.21688208820611263</v>
      </c>
      <c r="BP66" s="34">
        <v>0.21558604746205201</v>
      </c>
      <c r="BQ66" s="34">
        <v>0.21459670924097257</v>
      </c>
      <c r="BR66" s="34">
        <v>0.21421657423024146</v>
      </c>
      <c r="BS66" s="34">
        <v>0.21134387144291081</v>
      </c>
      <c r="BT66" s="34">
        <v>0.20871379719562824</v>
      </c>
      <c r="BU66" s="34">
        <v>0.20631327826229959</v>
      </c>
      <c r="BV66" s="34">
        <v>0.19997656591365678</v>
      </c>
      <c r="BW66" s="34">
        <v>0.1940699996416623</v>
      </c>
      <c r="BX66" s="167"/>
      <c r="BY66" s="167"/>
      <c r="CA66" s="195"/>
      <c r="CB66" s="170"/>
      <c r="CC66" s="170"/>
      <c r="CD66" s="170"/>
      <c r="CE66" s="170"/>
    </row>
    <row r="67" spans="1:87" x14ac:dyDescent="0.35">
      <c r="A67" s="34" t="s">
        <v>164</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v>0.16385141738547601</v>
      </c>
      <c r="AQ67" s="34">
        <v>0.156863634067963</v>
      </c>
      <c r="AR67" s="34">
        <v>0.15366354040510508</v>
      </c>
      <c r="AS67" s="34">
        <v>0.15266746819067037</v>
      </c>
      <c r="AT67" s="34">
        <v>0.15301771888737728</v>
      </c>
      <c r="AU67" s="34">
        <v>0.15451263886808317</v>
      </c>
      <c r="AV67" s="34">
        <v>0.15643489468343721</v>
      </c>
      <c r="AW67" s="34">
        <v>0.15407743169910115</v>
      </c>
      <c r="AX67" s="34">
        <v>0.15077694931306374</v>
      </c>
      <c r="AY67" s="34">
        <v>0.14939124734545603</v>
      </c>
      <c r="AZ67" s="34">
        <v>0.14709963918956426</v>
      </c>
      <c r="BA67" s="34">
        <v>0.14512163330269062</v>
      </c>
      <c r="BB67" s="34">
        <v>0.14322576493237266</v>
      </c>
      <c r="BC67" s="34">
        <v>0.1408609965775022</v>
      </c>
      <c r="BD67" s="34">
        <v>0.13747149029534472</v>
      </c>
      <c r="BE67" s="34">
        <v>0.13587795089365939</v>
      </c>
      <c r="BF67" s="34">
        <v>0.13608027713606716</v>
      </c>
      <c r="BG67" s="34">
        <v>0.13558735713872233</v>
      </c>
      <c r="BH67" s="34">
        <v>0.13641554197060532</v>
      </c>
      <c r="BI67" s="34">
        <v>0.1386485599292096</v>
      </c>
      <c r="BJ67" s="34">
        <v>0.13640327398847843</v>
      </c>
      <c r="BK67" s="34">
        <v>0.13519551109261174</v>
      </c>
      <c r="BL67" s="34">
        <v>0.13174511308179487</v>
      </c>
      <c r="BM67" s="34">
        <v>0.13316046651845989</v>
      </c>
      <c r="BN67" s="34">
        <v>0.13969298831237037</v>
      </c>
      <c r="BO67" s="34">
        <v>0.14134551518757582</v>
      </c>
      <c r="BP67" s="34">
        <v>0.14494499562343885</v>
      </c>
      <c r="BQ67" s="34">
        <v>0.14667587161008153</v>
      </c>
      <c r="BR67" s="34">
        <v>0.14866061020132884</v>
      </c>
      <c r="BS67" s="34">
        <v>0.14860913815401208</v>
      </c>
      <c r="BT67" s="34">
        <v>0.15157211720616259</v>
      </c>
      <c r="BU67" s="34">
        <v>0.15209862667507631</v>
      </c>
      <c r="BV67" s="34">
        <v>0.13387616875471428</v>
      </c>
      <c r="BW67" s="34">
        <v>0.15529460245689361</v>
      </c>
      <c r="BX67" s="167"/>
      <c r="BY67" s="167"/>
      <c r="CA67" s="195"/>
      <c r="CB67" s="177"/>
      <c r="CC67" s="177"/>
      <c r="CD67" s="177"/>
      <c r="CE67" s="177"/>
      <c r="CF67" s="176"/>
      <c r="CG67" s="176"/>
      <c r="CH67" s="176"/>
      <c r="CI67" s="176"/>
    </row>
    <row r="68" spans="1:87" x14ac:dyDescent="0.35">
      <c r="A68" s="34" t="s">
        <v>330</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v>4.4925040344953641E-2</v>
      </c>
      <c r="AQ68" s="34">
        <v>4.3415419693850467E-2</v>
      </c>
      <c r="AR68" s="34">
        <v>4.1563847244439484E-2</v>
      </c>
      <c r="AS68" s="34">
        <v>3.9964928707764164E-2</v>
      </c>
      <c r="AT68" s="34">
        <v>3.7902585117404623E-2</v>
      </c>
      <c r="AU68" s="34">
        <v>3.6320221015375673E-2</v>
      </c>
      <c r="AV68" s="34">
        <v>3.5428826504077027E-2</v>
      </c>
      <c r="AW68" s="34">
        <v>3.5256504367884217E-2</v>
      </c>
      <c r="AX68" s="34">
        <v>3.4412469289767836E-2</v>
      </c>
      <c r="AY68" s="34">
        <v>3.2661645509979721E-2</v>
      </c>
      <c r="AZ68" s="34">
        <v>0</v>
      </c>
      <c r="BA68" s="34">
        <v>2.7381550889615764E-2</v>
      </c>
      <c r="BB68" s="34">
        <v>2.6202980526578403E-2</v>
      </c>
      <c r="BC68" s="34">
        <v>2.4354146736103432E-2</v>
      </c>
      <c r="BD68" s="34">
        <v>2.1807914502077388E-2</v>
      </c>
      <c r="BE68" s="173"/>
      <c r="BF68" s="173"/>
      <c r="BG68" s="173"/>
      <c r="BH68" s="173"/>
      <c r="BI68" s="173"/>
      <c r="BJ68" s="173"/>
      <c r="BK68" s="173"/>
      <c r="BL68" s="173"/>
      <c r="BM68" s="173"/>
      <c r="BN68" s="173"/>
      <c r="BO68" s="173"/>
      <c r="BP68" s="173"/>
      <c r="BQ68" s="173"/>
      <c r="BR68" s="173"/>
      <c r="BS68" s="173"/>
      <c r="BT68" s="173"/>
      <c r="BU68" s="173"/>
      <c r="BV68" s="173"/>
      <c r="BW68" s="173"/>
      <c r="BX68" s="167"/>
      <c r="BY68" s="167"/>
      <c r="CA68" s="195"/>
      <c r="CB68" s="177"/>
      <c r="CC68" s="177"/>
      <c r="CD68" s="177"/>
      <c r="CE68" s="177"/>
      <c r="CF68" s="176"/>
      <c r="CG68" s="176"/>
      <c r="CH68" s="176"/>
      <c r="CI68" s="176"/>
    </row>
    <row r="69" spans="1:87" x14ac:dyDescent="0.35">
      <c r="A69" s="34" t="s">
        <v>490</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173"/>
      <c r="AY69" s="173"/>
      <c r="AZ69" s="173"/>
      <c r="BA69" s="173"/>
      <c r="BB69" s="173"/>
      <c r="BC69" s="173"/>
      <c r="BD69" s="173"/>
      <c r="BE69" s="173"/>
      <c r="BF69" s="173"/>
      <c r="BG69" s="173"/>
      <c r="BH69" s="173"/>
      <c r="BI69" s="173"/>
      <c r="BJ69" s="34">
        <v>2.0869959576911255E-2</v>
      </c>
      <c r="BK69" s="34">
        <v>2.3314294270503598E-2</v>
      </c>
      <c r="BL69" s="34">
        <v>2.662448103592437E-2</v>
      </c>
      <c r="BM69" s="34">
        <v>2.9179227869780243E-2</v>
      </c>
      <c r="BN69" s="34">
        <v>3.0718229913091984E-2</v>
      </c>
      <c r="BO69" s="34">
        <v>3.2524979144868134E-2</v>
      </c>
      <c r="BP69" s="34">
        <v>3.4056355468261544E-2</v>
      </c>
      <c r="BQ69" s="34">
        <v>3.5285942723091761E-2</v>
      </c>
      <c r="BR69" s="34">
        <v>3.6146983044246316E-2</v>
      </c>
      <c r="BS69" s="34">
        <v>3.6958413334202939E-2</v>
      </c>
      <c r="BT69" s="34">
        <v>3.7909186308875124E-2</v>
      </c>
      <c r="BU69" s="34">
        <v>3.9280549535493356E-2</v>
      </c>
      <c r="BV69" s="34">
        <v>3.9747627909020415E-2</v>
      </c>
      <c r="BW69" s="34">
        <v>3.9501845439175433E-2</v>
      </c>
      <c r="BX69" s="167"/>
      <c r="BY69" s="167"/>
      <c r="CA69" s="195"/>
      <c r="CB69" s="177"/>
      <c r="CC69" s="177"/>
      <c r="CD69" s="177"/>
      <c r="CE69" s="177"/>
      <c r="CF69" s="176"/>
      <c r="CG69" s="176"/>
      <c r="CH69" s="176"/>
      <c r="CI69" s="176"/>
    </row>
    <row r="70" spans="1:87" x14ac:dyDescent="0.35">
      <c r="A70" s="34" t="s">
        <v>155</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v>7.5003549239365003E-2</v>
      </c>
      <c r="AQ70" s="34">
        <v>8.1063890940243799E-2</v>
      </c>
      <c r="AR70" s="34">
        <v>8.7593880849340097E-2</v>
      </c>
      <c r="AS70" s="34">
        <v>9.3971532970061972E-2</v>
      </c>
      <c r="AT70" s="34">
        <v>0.102152619436334</v>
      </c>
      <c r="AU70" s="34">
        <v>0.1052032083678785</v>
      </c>
      <c r="AV70" s="34">
        <v>0.10930162550605475</v>
      </c>
      <c r="AW70" s="34">
        <v>0.11325702197223647</v>
      </c>
      <c r="AX70" s="34">
        <v>0.1171475866911328</v>
      </c>
      <c r="AY70" s="34">
        <v>0.11885938257526614</v>
      </c>
      <c r="AZ70" s="34">
        <v>0.12316108402702908</v>
      </c>
      <c r="BA70" s="34">
        <v>0.12855672790637049</v>
      </c>
      <c r="BB70" s="34">
        <v>0.13051842601797006</v>
      </c>
      <c r="BC70" s="34">
        <v>0.13248130403898709</v>
      </c>
      <c r="BD70" s="34">
        <v>0.13317834515014995</v>
      </c>
      <c r="BE70" s="34">
        <v>0.13344473522771635</v>
      </c>
      <c r="BF70" s="34">
        <v>0.1334909373106109</v>
      </c>
      <c r="BG70" s="34">
        <v>0.13391071828352355</v>
      </c>
      <c r="BH70" s="34">
        <v>0.13566879160039433</v>
      </c>
      <c r="BI70" s="34">
        <v>0.13938001313047699</v>
      </c>
      <c r="BJ70" s="34">
        <v>0.13674743700106501</v>
      </c>
      <c r="BK70" s="34">
        <v>0.1340215131314067</v>
      </c>
      <c r="BL70" s="34">
        <v>0.1355357716513049</v>
      </c>
      <c r="BM70" s="34">
        <v>0.13397128832631139</v>
      </c>
      <c r="BN70" s="34">
        <v>0.13102592404672678</v>
      </c>
      <c r="BO70" s="34">
        <v>0.12924314488618627</v>
      </c>
      <c r="BP70" s="34">
        <v>0.12639264615731832</v>
      </c>
      <c r="BQ70" s="34">
        <v>0.12513259760041989</v>
      </c>
      <c r="BR70" s="34">
        <v>0.12365766930323037</v>
      </c>
      <c r="BS70" s="34">
        <v>0.12141467519514379</v>
      </c>
      <c r="BT70" s="34">
        <v>0.11868372092647511</v>
      </c>
      <c r="BU70" s="34">
        <v>0.1141383905002037</v>
      </c>
      <c r="BV70" s="34">
        <v>0.10355831954817779</v>
      </c>
      <c r="BW70" s="34">
        <v>9.2800506884970338E-2</v>
      </c>
      <c r="BX70" s="167"/>
      <c r="BY70" s="167"/>
      <c r="CA70" s="195"/>
      <c r="CB70" s="177"/>
      <c r="CC70" s="177"/>
      <c r="CD70" s="177"/>
      <c r="CE70" s="177"/>
      <c r="CF70" s="176"/>
      <c r="CG70" s="176"/>
      <c r="CH70" s="176"/>
      <c r="CI70" s="176"/>
    </row>
    <row r="71" spans="1:87" x14ac:dyDescent="0.35">
      <c r="A71" s="34" t="s">
        <v>165</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v>0</v>
      </c>
      <c r="AQ71" s="34">
        <v>0</v>
      </c>
      <c r="AR71" s="34">
        <v>2.0627263921784215E-2</v>
      </c>
      <c r="AS71" s="34">
        <v>2.1674391031038201E-2</v>
      </c>
      <c r="AT71" s="34">
        <v>2.2781722440679931E-2</v>
      </c>
      <c r="AU71" s="34">
        <v>2.4163617943364701E-2</v>
      </c>
      <c r="AV71" s="34">
        <v>2.6286259076608955E-2</v>
      </c>
      <c r="AW71" s="34">
        <v>2.8169148732040052E-2</v>
      </c>
      <c r="AX71" s="34">
        <v>3.0166956164396609E-2</v>
      </c>
      <c r="AY71" s="34">
        <v>3.1159395549243071E-2</v>
      </c>
      <c r="AZ71" s="34">
        <v>3.1977856290928731E-2</v>
      </c>
      <c r="BA71" s="34">
        <v>3.3206646268677198E-2</v>
      </c>
      <c r="BB71" s="34">
        <v>3.3406999066170451E-2</v>
      </c>
      <c r="BC71" s="34">
        <v>3.3723488007518232E-2</v>
      </c>
      <c r="BD71" s="34">
        <v>3.3952873131298113E-2</v>
      </c>
      <c r="BE71" s="34">
        <v>3.5168022010480589E-2</v>
      </c>
      <c r="BF71" s="34">
        <v>3.654721519853333E-2</v>
      </c>
      <c r="BG71" s="34">
        <v>3.744958401362513E-2</v>
      </c>
      <c r="BH71" s="34">
        <v>3.8236150311989771E-2</v>
      </c>
      <c r="BI71" s="34">
        <v>3.9028201980989351E-2</v>
      </c>
      <c r="BJ71" s="34">
        <v>3.8643164593364442E-2</v>
      </c>
      <c r="BK71" s="34">
        <v>3.8209079643910626E-2</v>
      </c>
      <c r="BL71" s="34">
        <v>3.8648935175944879E-2</v>
      </c>
      <c r="BM71" s="34">
        <v>3.8235130926267742E-2</v>
      </c>
      <c r="BN71" s="34">
        <v>3.7136931307358845E-2</v>
      </c>
      <c r="BO71" s="34">
        <v>3.6328925108826557E-2</v>
      </c>
      <c r="BP71" s="34">
        <v>3.5453957661726897E-2</v>
      </c>
      <c r="BQ71" s="34">
        <v>3.4944358661162973E-2</v>
      </c>
      <c r="BR71" s="34">
        <v>3.4293835920042107E-2</v>
      </c>
      <c r="BS71" s="34">
        <v>3.3439700686721634E-2</v>
      </c>
      <c r="BT71" s="34">
        <v>3.114909444013142E-2</v>
      </c>
      <c r="BU71" s="34">
        <v>3.0423651917500381E-2</v>
      </c>
      <c r="BV71" s="34">
        <v>3.3313832050832437E-2</v>
      </c>
      <c r="BW71" s="34">
        <v>3.1819573708436896E-2</v>
      </c>
      <c r="BX71" s="167"/>
      <c r="BY71" s="167"/>
      <c r="CA71" s="195"/>
      <c r="CB71" s="176"/>
      <c r="CC71" s="176"/>
      <c r="CD71" s="176"/>
      <c r="CE71" s="176"/>
      <c r="CF71" s="176"/>
      <c r="CG71" s="176"/>
      <c r="CH71" s="176"/>
      <c r="CI71" s="176"/>
    </row>
    <row r="72" spans="1:87" x14ac:dyDescent="0.35">
      <c r="A72" s="34" t="s">
        <v>134</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v>6.7003143237102131E-2</v>
      </c>
      <c r="AQ72" s="34">
        <v>6.6126346140928799E-2</v>
      </c>
      <c r="AR72" s="34">
        <v>4.5663534893846267E-2</v>
      </c>
      <c r="AS72" s="34">
        <v>4.5075336792444992E-2</v>
      </c>
      <c r="AT72" s="34">
        <v>4.3964182408894402E-2</v>
      </c>
      <c r="AU72" s="34">
        <v>4.3745387746818104E-2</v>
      </c>
      <c r="AV72" s="34">
        <v>4.1509405368020717E-2</v>
      </c>
      <c r="AW72" s="34">
        <v>4.370342499755879E-2</v>
      </c>
      <c r="AX72" s="34">
        <v>4.4002974580670533E-2</v>
      </c>
      <c r="AY72" s="34">
        <v>4.3455994318763784E-2</v>
      </c>
      <c r="AZ72" s="34">
        <v>7.4112413829316409E-2</v>
      </c>
      <c r="BA72" s="34">
        <v>4.3779762448199644E-2</v>
      </c>
      <c r="BB72" s="34">
        <v>4.5249357196575413E-2</v>
      </c>
      <c r="BC72" s="34">
        <v>4.4249004270105474E-2</v>
      </c>
      <c r="BD72" s="34">
        <v>4.3074461029060061E-2</v>
      </c>
      <c r="BE72" s="34">
        <v>6.1238681657037795E-2</v>
      </c>
      <c r="BF72" s="34">
        <v>5.8004114472730371E-2</v>
      </c>
      <c r="BG72" s="34">
        <v>5.7712224887206932E-2</v>
      </c>
      <c r="BH72" s="34">
        <v>5.7114449689978995E-2</v>
      </c>
      <c r="BI72" s="34">
        <v>5.5773841806296888E-2</v>
      </c>
      <c r="BJ72" s="34">
        <v>4.852323012849067E-2</v>
      </c>
      <c r="BK72" s="34">
        <v>4.8561787905927717E-2</v>
      </c>
      <c r="BL72" s="34">
        <v>4.8474555794952287E-2</v>
      </c>
      <c r="BM72" s="34">
        <v>4.8143284642102872E-2</v>
      </c>
      <c r="BN72" s="34">
        <v>4.7397358637244341E-2</v>
      </c>
      <c r="BO72" s="34">
        <v>4.7246558433108224E-2</v>
      </c>
      <c r="BP72" s="34">
        <v>4.7786100529762156E-2</v>
      </c>
      <c r="BQ72" s="34">
        <v>4.8705095780402684E-2</v>
      </c>
      <c r="BR72" s="34">
        <v>4.8640496832753649E-2</v>
      </c>
      <c r="BS72" s="34">
        <v>4.8535009759178162E-2</v>
      </c>
      <c r="BT72" s="34">
        <v>4.857200329926098E-2</v>
      </c>
      <c r="BU72" s="34">
        <v>4.8022103792985896E-2</v>
      </c>
      <c r="BV72" s="34">
        <v>5.6913909838980176E-2</v>
      </c>
      <c r="BW72" s="34">
        <v>5.3154511960335327E-2</v>
      </c>
      <c r="BX72" s="167"/>
      <c r="BY72" s="167"/>
      <c r="CA72" s="195"/>
      <c r="CB72" s="176"/>
      <c r="CC72" s="176"/>
      <c r="CD72" s="176"/>
      <c r="CE72" s="176"/>
      <c r="CF72" s="176"/>
      <c r="CG72" s="176"/>
      <c r="CH72" s="176"/>
      <c r="CI72" s="176"/>
    </row>
    <row r="73" spans="1:87" x14ac:dyDescent="0.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167"/>
      <c r="BR73" s="167"/>
      <c r="BS73" s="167"/>
      <c r="BT73" s="167"/>
      <c r="BU73" s="167"/>
      <c r="BV73" s="167"/>
      <c r="BW73" s="167"/>
      <c r="BX73" s="167"/>
      <c r="BY73" s="167"/>
      <c r="CA73" s="195"/>
      <c r="CB73" s="176"/>
      <c r="CC73" s="176"/>
      <c r="CD73" s="176"/>
      <c r="CE73" s="176"/>
      <c r="CF73" s="176"/>
      <c r="CG73" s="176"/>
      <c r="CH73" s="176"/>
      <c r="CI73" s="176"/>
    </row>
    <row r="74" spans="1:87" x14ac:dyDescent="0.35">
      <c r="A74" s="19" t="s">
        <v>158</v>
      </c>
      <c r="B74" s="10" t="s">
        <v>24</v>
      </c>
      <c r="C74" s="10" t="s">
        <v>25</v>
      </c>
      <c r="D74" s="10" t="s">
        <v>26</v>
      </c>
      <c r="E74" s="10" t="s">
        <v>27</v>
      </c>
      <c r="F74" s="10" t="s">
        <v>28</v>
      </c>
      <c r="G74" s="10" t="s">
        <v>29</v>
      </c>
      <c r="H74" s="10" t="s">
        <v>30</v>
      </c>
      <c r="I74" s="10" t="s">
        <v>31</v>
      </c>
      <c r="J74" s="10" t="s">
        <v>32</v>
      </c>
      <c r="K74" s="10" t="s">
        <v>33</v>
      </c>
      <c r="L74" s="10" t="s">
        <v>34</v>
      </c>
      <c r="M74" s="10" t="s">
        <v>35</v>
      </c>
      <c r="N74" s="10" t="s">
        <v>36</v>
      </c>
      <c r="O74" s="10" t="s">
        <v>37</v>
      </c>
      <c r="P74" s="10" t="s">
        <v>38</v>
      </c>
      <c r="Q74" s="10" t="s">
        <v>39</v>
      </c>
      <c r="R74" s="10" t="s">
        <v>40</v>
      </c>
      <c r="S74" s="10" t="s">
        <v>41</v>
      </c>
      <c r="T74" s="10" t="s">
        <v>42</v>
      </c>
      <c r="U74" s="10" t="s">
        <v>43</v>
      </c>
      <c r="V74" s="10" t="s">
        <v>44</v>
      </c>
      <c r="W74" s="10" t="s">
        <v>45</v>
      </c>
      <c r="X74" s="10" t="s">
        <v>46</v>
      </c>
      <c r="Y74" s="10" t="s">
        <v>47</v>
      </c>
      <c r="Z74" s="10" t="s">
        <v>3</v>
      </c>
      <c r="AA74" s="10" t="s">
        <v>4</v>
      </c>
      <c r="AB74" s="10" t="s">
        <v>5</v>
      </c>
      <c r="AC74" s="10" t="s">
        <v>6</v>
      </c>
      <c r="AD74" s="10" t="s">
        <v>7</v>
      </c>
      <c r="AE74" s="10" t="s">
        <v>8</v>
      </c>
      <c r="AF74" s="10" t="s">
        <v>9</v>
      </c>
      <c r="AG74" s="10" t="s">
        <v>10</v>
      </c>
      <c r="AH74" s="10" t="s">
        <v>11</v>
      </c>
      <c r="AI74" s="10" t="s">
        <v>12</v>
      </c>
      <c r="AJ74" s="10" t="s">
        <v>13</v>
      </c>
      <c r="AK74" s="10" t="s">
        <v>14</v>
      </c>
      <c r="AL74" s="10" t="s">
        <v>15</v>
      </c>
      <c r="AM74" s="10" t="s">
        <v>16</v>
      </c>
      <c r="AN74" s="10" t="s">
        <v>17</v>
      </c>
      <c r="AO74" s="10" t="s">
        <v>18</v>
      </c>
      <c r="AP74" s="10" t="s">
        <v>19</v>
      </c>
      <c r="AQ74" s="10" t="s">
        <v>20</v>
      </c>
      <c r="AR74" s="10" t="s">
        <v>21</v>
      </c>
      <c r="AS74" s="10" t="s">
        <v>22</v>
      </c>
      <c r="AT74" s="11" t="s">
        <v>48</v>
      </c>
      <c r="AU74" s="10" t="s">
        <v>49</v>
      </c>
      <c r="AV74" s="10" t="s">
        <v>92</v>
      </c>
      <c r="AW74" s="10" t="s">
        <v>93</v>
      </c>
      <c r="AX74" s="10" t="s">
        <v>122</v>
      </c>
      <c r="AY74" s="10" t="s">
        <v>123</v>
      </c>
      <c r="AZ74" s="10" t="s">
        <v>167</v>
      </c>
      <c r="BA74" s="10" t="s">
        <v>171</v>
      </c>
      <c r="BB74" s="10" t="s">
        <v>173</v>
      </c>
      <c r="BC74" s="10" t="s">
        <v>174</v>
      </c>
      <c r="BD74" s="10" t="s">
        <v>175</v>
      </c>
      <c r="BE74" s="10" t="s">
        <v>176</v>
      </c>
      <c r="BF74" s="10" t="s">
        <v>177</v>
      </c>
      <c r="BG74" s="10" t="s">
        <v>178</v>
      </c>
      <c r="BH74" s="10" t="s">
        <v>179</v>
      </c>
      <c r="BI74" s="10" t="s">
        <v>180</v>
      </c>
      <c r="BJ74" s="10" t="s">
        <v>238</v>
      </c>
      <c r="BK74" s="10" t="s">
        <v>255</v>
      </c>
      <c r="BL74" s="10" t="s">
        <v>320</v>
      </c>
      <c r="BM74" s="10" t="s">
        <v>433</v>
      </c>
      <c r="BN74" s="10" t="s">
        <v>466</v>
      </c>
      <c r="BO74" s="10" t="s">
        <v>479</v>
      </c>
      <c r="BP74" s="10" t="s">
        <v>487</v>
      </c>
      <c r="BQ74" s="10" t="s">
        <v>500</v>
      </c>
      <c r="BR74" s="10" t="s">
        <v>549</v>
      </c>
      <c r="BS74" s="10" t="s">
        <v>652</v>
      </c>
      <c r="BT74" s="10" t="s">
        <v>749</v>
      </c>
      <c r="BU74" s="10" t="s">
        <v>764</v>
      </c>
      <c r="BV74" s="10" t="s">
        <v>782</v>
      </c>
      <c r="BW74" s="10" t="str">
        <f>BW3</f>
        <v>2023 Q2</v>
      </c>
      <c r="BX74" s="167"/>
      <c r="BY74" s="167"/>
      <c r="CA74" s="195"/>
      <c r="CG74" s="176"/>
      <c r="CH74" s="176"/>
      <c r="CI74" s="176"/>
    </row>
    <row r="75" spans="1:87" x14ac:dyDescent="0.35">
      <c r="A75" s="63" t="s">
        <v>152</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4">
        <v>0.4536</v>
      </c>
      <c r="AQ75" s="34">
        <v>0.46750000000000003</v>
      </c>
      <c r="AR75" s="34">
        <v>0.45519999999999999</v>
      </c>
      <c r="AS75" s="34">
        <v>0.44779999999999998</v>
      </c>
      <c r="AT75" s="34">
        <v>0.44869999999999999</v>
      </c>
      <c r="AU75" s="34">
        <v>0.46110000000000001</v>
      </c>
      <c r="AV75" s="34">
        <v>0.44540000000000002</v>
      </c>
      <c r="AW75" s="34">
        <v>0.439</v>
      </c>
      <c r="AX75" s="34">
        <v>0.43830000000000002</v>
      </c>
      <c r="AY75" s="34">
        <v>0.43990000000000001</v>
      </c>
      <c r="AZ75" s="34">
        <v>0.42330000000000001</v>
      </c>
      <c r="BA75" s="34">
        <v>0.42199999999999999</v>
      </c>
      <c r="BB75" s="34">
        <v>0.41749999999999998</v>
      </c>
      <c r="BC75" s="34">
        <v>0.42009999999999997</v>
      </c>
      <c r="BD75" s="34">
        <v>0.40379999999999999</v>
      </c>
      <c r="BE75" s="34">
        <v>0.41310000000000002</v>
      </c>
      <c r="BF75" s="34">
        <v>0.41270000000000001</v>
      </c>
      <c r="BG75" s="34">
        <v>0.41249999999999998</v>
      </c>
      <c r="BH75" s="34">
        <v>0.40260000000000001</v>
      </c>
      <c r="BI75" s="34">
        <v>0.40339999999999998</v>
      </c>
      <c r="BJ75" s="34">
        <v>0.40498598290688448</v>
      </c>
      <c r="BK75" s="34">
        <v>0.41857392296957613</v>
      </c>
      <c r="BL75" s="34">
        <v>0.39232786320837626</v>
      </c>
      <c r="BM75" s="34">
        <v>0.38517783894210561</v>
      </c>
      <c r="BN75" s="34">
        <v>0.37667076669006344</v>
      </c>
      <c r="BO75" s="34">
        <v>0.35955274426519179</v>
      </c>
      <c r="BP75" s="34">
        <v>0.35072178937128329</v>
      </c>
      <c r="BQ75" s="34">
        <v>0.3503702695605026</v>
      </c>
      <c r="BR75" s="34">
        <v>0.3374526206737587</v>
      </c>
      <c r="BS75" s="34">
        <v>0.33685030629000751</v>
      </c>
      <c r="BT75" s="34">
        <v>0.32759783566600192</v>
      </c>
      <c r="BU75" s="34">
        <v>0.33412774804876849</v>
      </c>
      <c r="BV75" s="156">
        <v>0.34310659211940442</v>
      </c>
      <c r="BW75" s="156">
        <v>0.34213024546085019</v>
      </c>
      <c r="BX75" s="167"/>
      <c r="BY75" s="167"/>
      <c r="CA75" s="195"/>
      <c r="CG75" s="178"/>
      <c r="CH75" s="176"/>
      <c r="CI75" s="176"/>
    </row>
    <row r="76" spans="1:87" x14ac:dyDescent="0.35">
      <c r="A76" s="9" t="s">
        <v>153</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34">
        <v>0.14499999999999999</v>
      </c>
      <c r="AQ76" s="34">
        <v>0.14330000000000001</v>
      </c>
      <c r="AR76" s="34">
        <v>0.14430000000000001</v>
      </c>
      <c r="AS76" s="34">
        <v>0.1464</v>
      </c>
      <c r="AT76" s="34">
        <v>0.14710000000000001</v>
      </c>
      <c r="AU76" s="34">
        <v>0.14319999999999999</v>
      </c>
      <c r="AV76" s="34">
        <v>0.14910000000000001</v>
      </c>
      <c r="AW76" s="34">
        <v>0.1484</v>
      </c>
      <c r="AX76" s="34">
        <v>0.14729999999999999</v>
      </c>
      <c r="AY76" s="34">
        <v>0.14849999999999999</v>
      </c>
      <c r="AZ76" s="34">
        <v>0.1573</v>
      </c>
      <c r="BA76" s="34">
        <v>0.1578</v>
      </c>
      <c r="BB76" s="34">
        <v>0.15939999999999999</v>
      </c>
      <c r="BC76" s="34">
        <v>0.157</v>
      </c>
      <c r="BD76" s="34">
        <v>0.16400000000000001</v>
      </c>
      <c r="BE76" s="34">
        <v>0.1618</v>
      </c>
      <c r="BF76" s="34">
        <v>0.17030000000000001</v>
      </c>
      <c r="BG76" s="34">
        <v>0.16900000000000001</v>
      </c>
      <c r="BH76" s="34">
        <v>0.1694</v>
      </c>
      <c r="BI76" s="34">
        <v>0.17280000000000001</v>
      </c>
      <c r="BJ76" s="34">
        <v>0.17696072501432389</v>
      </c>
      <c r="BK76" s="34">
        <v>0.17388237038036689</v>
      </c>
      <c r="BL76" s="34">
        <v>0.17796221817920441</v>
      </c>
      <c r="BM76" s="34">
        <v>0.1814211158672325</v>
      </c>
      <c r="BN76" s="34">
        <v>0.18195208761685713</v>
      </c>
      <c r="BO76" s="34">
        <v>0.18317736922431266</v>
      </c>
      <c r="BP76" s="34">
        <v>0.19034049858680976</v>
      </c>
      <c r="BQ76" s="34">
        <v>0.19281212795488822</v>
      </c>
      <c r="BR76" s="34">
        <v>0.19521544105517702</v>
      </c>
      <c r="BS76" s="34">
        <v>0.19597005006632592</v>
      </c>
      <c r="BT76" s="34">
        <v>0.19989601574882709</v>
      </c>
      <c r="BU76" s="34">
        <v>0.19455027488762663</v>
      </c>
      <c r="BV76" s="156">
        <v>0.18885776044245331</v>
      </c>
      <c r="BW76" s="156">
        <v>0.18341348613527064</v>
      </c>
      <c r="BX76" s="167"/>
      <c r="BY76" s="167"/>
      <c r="CA76" s="195"/>
      <c r="CG76" s="179"/>
      <c r="CH76" s="176"/>
      <c r="CI76" s="176"/>
    </row>
    <row r="77" spans="1:87" x14ac:dyDescent="0.35">
      <c r="A77" s="9" t="s">
        <v>131</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34">
        <v>0.13159999999999999</v>
      </c>
      <c r="AQ77" s="34">
        <v>0.1275</v>
      </c>
      <c r="AR77" s="34">
        <v>0.12870000000000001</v>
      </c>
      <c r="AS77" s="34">
        <v>0.13100000000000001</v>
      </c>
      <c r="AT77" s="34">
        <v>0.1263</v>
      </c>
      <c r="AU77" s="34">
        <v>0.1171</v>
      </c>
      <c r="AV77" s="34">
        <v>0.1215</v>
      </c>
      <c r="AW77" s="34">
        <v>0.1336</v>
      </c>
      <c r="AX77" s="34">
        <v>0.1368</v>
      </c>
      <c r="AY77" s="34">
        <v>0.13189999999999999</v>
      </c>
      <c r="AZ77" s="34">
        <v>0.13519999999999999</v>
      </c>
      <c r="BA77" s="34">
        <v>0.129</v>
      </c>
      <c r="BB77" s="34">
        <v>0.12559999999999999</v>
      </c>
      <c r="BC77" s="34">
        <v>0.13139999999999999</v>
      </c>
      <c r="BD77" s="34">
        <v>0.13089999999999999</v>
      </c>
      <c r="BE77" s="34">
        <v>0.1313</v>
      </c>
      <c r="BF77" s="34">
        <v>0.1333</v>
      </c>
      <c r="BG77" s="34">
        <v>0.13589999999999999</v>
      </c>
      <c r="BH77" s="34">
        <v>0.14169999999999999</v>
      </c>
      <c r="BI77" s="34">
        <v>0.1429</v>
      </c>
      <c r="BJ77" s="34">
        <v>0.14129349896024498</v>
      </c>
      <c r="BK77" s="34">
        <v>0.13900000000000001</v>
      </c>
      <c r="BL77" s="34">
        <v>0.14151031935202285</v>
      </c>
      <c r="BM77" s="34">
        <v>0.14325885768029131</v>
      </c>
      <c r="BN77" s="34">
        <v>0.14192108377004939</v>
      </c>
      <c r="BO77" s="34">
        <v>0.15018327047462307</v>
      </c>
      <c r="BP77" s="34">
        <v>0.1484455327480271</v>
      </c>
      <c r="BQ77" s="34">
        <v>0.14821030499456964</v>
      </c>
      <c r="BR77" s="34">
        <v>0.15362750604166811</v>
      </c>
      <c r="BS77" s="34">
        <v>0.14970629709664349</v>
      </c>
      <c r="BT77" s="34">
        <v>0.14693059012758858</v>
      </c>
      <c r="BU77" s="34">
        <v>0.15122489625697824</v>
      </c>
      <c r="BV77" s="156">
        <v>0.14835287582567533</v>
      </c>
      <c r="BW77" s="156">
        <v>0.14059426765351252</v>
      </c>
      <c r="BX77" s="167"/>
      <c r="BY77" s="167"/>
      <c r="CA77" s="195"/>
      <c r="CG77" s="179"/>
      <c r="CH77" s="176"/>
      <c r="CI77" s="176"/>
    </row>
    <row r="78" spans="1:87" x14ac:dyDescent="0.35">
      <c r="A78" s="9" t="s">
        <v>159</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34">
        <v>6.5699999999999995E-2</v>
      </c>
      <c r="AQ78" s="34">
        <v>6.3E-2</v>
      </c>
      <c r="AR78" s="34">
        <v>5.8999999999999997E-2</v>
      </c>
      <c r="AS78" s="34">
        <v>5.7299999999999997E-2</v>
      </c>
      <c r="AT78" s="34">
        <v>5.7799999999999997E-2</v>
      </c>
      <c r="AU78" s="34">
        <v>5.6899999999999999E-2</v>
      </c>
      <c r="AV78" s="34">
        <v>5.6599999999999998E-2</v>
      </c>
      <c r="AW78" s="34">
        <v>5.2999999999999999E-2</v>
      </c>
      <c r="AX78" s="34">
        <v>5.1400000000000001E-2</v>
      </c>
      <c r="AY78" s="34">
        <v>5.3199999999999997E-2</v>
      </c>
      <c r="AZ78" s="34">
        <v>5.0500000000000003E-2</v>
      </c>
      <c r="BA78" s="34">
        <v>5.0200000000000002E-2</v>
      </c>
      <c r="BB78" s="34">
        <v>4.99E-2</v>
      </c>
      <c r="BC78" s="34">
        <v>4.6699999999999998E-2</v>
      </c>
      <c r="BD78" s="34">
        <v>4.8599999999999997E-2</v>
      </c>
      <c r="BE78" s="34">
        <v>5.11E-2</v>
      </c>
      <c r="BF78" s="34">
        <v>4.8300000000000003E-2</v>
      </c>
      <c r="BG78" s="34">
        <v>4.7500000000000001E-2</v>
      </c>
      <c r="BH78" s="34">
        <v>4.3400000000000001E-2</v>
      </c>
      <c r="BI78" s="34">
        <v>4.2700000000000002E-2</v>
      </c>
      <c r="BJ78" s="34">
        <v>4.6020375462987206E-2</v>
      </c>
      <c r="BK78" s="34">
        <v>4.3619217182473281E-2</v>
      </c>
      <c r="BL78" s="34">
        <v>4.4995530755154771E-2</v>
      </c>
      <c r="BM78" s="34">
        <v>4.3637365268935906E-2</v>
      </c>
      <c r="BN78" s="34">
        <v>4.2358613777821935E-2</v>
      </c>
      <c r="BO78" s="34">
        <v>4.1649254806711285E-2</v>
      </c>
      <c r="BP78" s="34">
        <v>3.9226842122991837E-2</v>
      </c>
      <c r="BQ78" s="34">
        <v>3.7497723473411265E-2</v>
      </c>
      <c r="BR78" s="34">
        <v>3.9113039364598735E-2</v>
      </c>
      <c r="BS78" s="34">
        <v>3.8615085540115543E-2</v>
      </c>
      <c r="BT78" s="34">
        <v>4.1109784941239721E-2</v>
      </c>
      <c r="BU78" s="34">
        <v>3.9932577434636109E-2</v>
      </c>
      <c r="BV78" s="156">
        <v>3.9713926893770152E-2</v>
      </c>
      <c r="BW78" s="156">
        <v>3.5241652170947164E-2</v>
      </c>
      <c r="BX78" s="167"/>
      <c r="BY78" s="167"/>
      <c r="CA78" s="195"/>
      <c r="CG78" s="179"/>
      <c r="CH78" s="176"/>
      <c r="CI78" s="176"/>
    </row>
    <row r="79" spans="1:87" x14ac:dyDescent="0.35">
      <c r="A79" s="9" t="s">
        <v>155</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34">
        <v>3.2099999999999997E-2</v>
      </c>
      <c r="AQ79" s="34">
        <v>3.44E-2</v>
      </c>
      <c r="AR79" s="34">
        <v>3.7100000000000001E-2</v>
      </c>
      <c r="AS79" s="34">
        <v>4.0399999999999998E-2</v>
      </c>
      <c r="AT79" s="34">
        <v>4.4299999999999999E-2</v>
      </c>
      <c r="AU79" s="34">
        <v>4.7600000000000003E-2</v>
      </c>
      <c r="AV79" s="34">
        <v>4.7399999999999998E-2</v>
      </c>
      <c r="AW79" s="34">
        <v>4.9399999999999999E-2</v>
      </c>
      <c r="AX79" s="34">
        <v>5.2999999999999999E-2</v>
      </c>
      <c r="AY79" s="34">
        <v>5.4399999999999997E-2</v>
      </c>
      <c r="AZ79" s="34">
        <v>5.7299999999999997E-2</v>
      </c>
      <c r="BA79" s="34">
        <v>6.0499999999999998E-2</v>
      </c>
      <c r="BB79" s="34">
        <v>6.2600000000000003E-2</v>
      </c>
      <c r="BC79" s="34">
        <v>6.3299999999999995E-2</v>
      </c>
      <c r="BD79" s="34">
        <v>6.4799999999999996E-2</v>
      </c>
      <c r="BE79" s="34">
        <v>6.6000000000000003E-2</v>
      </c>
      <c r="BF79" s="34">
        <v>6.6600000000000006E-2</v>
      </c>
      <c r="BG79" s="34">
        <v>6.8500000000000005E-2</v>
      </c>
      <c r="BH79" s="34">
        <v>6.9800000000000001E-2</v>
      </c>
      <c r="BI79" s="34">
        <v>7.0900000000000005E-2</v>
      </c>
      <c r="BJ79" s="34">
        <v>7.342504848856149E-2</v>
      </c>
      <c r="BK79" s="34">
        <v>7.2907221345861833E-2</v>
      </c>
      <c r="BL79" s="34">
        <v>7.6008930199841535E-2</v>
      </c>
      <c r="BM79" s="34">
        <v>7.718824925516754E-2</v>
      </c>
      <c r="BN79" s="34">
        <v>7.8877862846846669E-2</v>
      </c>
      <c r="BO79" s="34">
        <v>8.1820227995314077E-2</v>
      </c>
      <c r="BP79" s="34">
        <v>8.1958457337658649E-2</v>
      </c>
      <c r="BQ79" s="34">
        <v>8.2314773255064366E-2</v>
      </c>
      <c r="BR79" s="34">
        <v>8.5904902334448266E-2</v>
      </c>
      <c r="BS79" s="34">
        <v>8.7193423838480985E-2</v>
      </c>
      <c r="BT79" s="34">
        <v>8.7809565674822176E-2</v>
      </c>
      <c r="BU79" s="34">
        <v>8.4929046608924488E-2</v>
      </c>
      <c r="BV79" s="156">
        <v>8.2147903056357247E-2</v>
      </c>
      <c r="BW79" s="156">
        <v>8.0329024409654712E-2</v>
      </c>
      <c r="BX79" s="167"/>
      <c r="BY79" s="167"/>
      <c r="CA79" s="195"/>
      <c r="CG79" s="179"/>
      <c r="CH79" s="176"/>
      <c r="CI79" s="176"/>
    </row>
    <row r="80" spans="1:87" x14ac:dyDescent="0.35">
      <c r="A80" s="9" t="s">
        <v>160</v>
      </c>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34">
        <v>2.0199999999999999E-2</v>
      </c>
      <c r="AQ80" s="34">
        <v>2.1299999999999999E-2</v>
      </c>
      <c r="AR80" s="34">
        <v>2.1999999999999999E-2</v>
      </c>
      <c r="AS80" s="34">
        <v>2.2100000000000002E-2</v>
      </c>
      <c r="AT80" s="34">
        <v>2.24E-2</v>
      </c>
      <c r="AU80" s="34">
        <v>2.29E-2</v>
      </c>
      <c r="AV80" s="34">
        <v>0</v>
      </c>
      <c r="AW80" s="34">
        <v>0</v>
      </c>
      <c r="AX80" s="34">
        <v>2.0299999999999999E-2</v>
      </c>
      <c r="AY80" s="34">
        <v>1.9800000000000002E-2</v>
      </c>
      <c r="AZ80" s="34">
        <v>2.12E-2</v>
      </c>
      <c r="BA80" s="34">
        <v>2.1399999999999999E-2</v>
      </c>
      <c r="BB80" s="34">
        <v>2.07E-2</v>
      </c>
      <c r="BC80" s="34">
        <v>2.12E-2</v>
      </c>
      <c r="BD80" s="34">
        <v>2.41E-2</v>
      </c>
      <c r="BE80" s="34">
        <v>2.3800000000000002E-2</v>
      </c>
      <c r="BF80" s="34">
        <v>2.3699999999999999E-2</v>
      </c>
      <c r="BG80" s="34">
        <v>2.29E-2</v>
      </c>
      <c r="BH80" s="34">
        <v>2.5000000000000001E-2</v>
      </c>
      <c r="BI80" s="34">
        <v>2.4899999999999999E-2</v>
      </c>
      <c r="BJ80" s="34">
        <v>2.6757492803960656E-2</v>
      </c>
      <c r="BK80" s="34">
        <v>1.7291652447621837E-2</v>
      </c>
      <c r="BL80" s="34">
        <v>2.3782080790694195E-2</v>
      </c>
      <c r="BM80" s="34">
        <v>2.3835684223136103E-2</v>
      </c>
      <c r="BN80" s="34">
        <v>2.214104935762513E-2</v>
      </c>
      <c r="BO80" s="34">
        <v>2.3718928684340744E-2</v>
      </c>
      <c r="BP80" s="34">
        <v>2.1143339691730878E-2</v>
      </c>
      <c r="BQ80" s="34">
        <v>2.3355093012993738E-2</v>
      </c>
      <c r="BR80" s="34">
        <v>2.2218387913498092E-2</v>
      </c>
      <c r="BS80" s="34">
        <v>2.1277828764457173E-2</v>
      </c>
      <c r="BT80" s="34"/>
      <c r="BU80" s="34">
        <v>2.5240287811171169E-2</v>
      </c>
      <c r="BV80" s="156">
        <v>2.2333989445846567E-2</v>
      </c>
      <c r="BW80" s="156">
        <v>2.2084655001875918E-2</v>
      </c>
      <c r="BX80" s="167"/>
      <c r="BY80" s="167"/>
      <c r="CA80" s="195"/>
      <c r="CG80" s="179"/>
      <c r="CH80" s="176"/>
      <c r="CI80" s="176"/>
    </row>
    <row r="81" spans="1:87" x14ac:dyDescent="0.35">
      <c r="A81" s="9" t="s">
        <v>352</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34">
        <v>0</v>
      </c>
      <c r="AQ81" s="34">
        <v>0</v>
      </c>
      <c r="AR81" s="34">
        <v>0</v>
      </c>
      <c r="AS81" s="34">
        <v>0</v>
      </c>
      <c r="AT81" s="34">
        <v>0</v>
      </c>
      <c r="AU81" s="34">
        <v>0</v>
      </c>
      <c r="AV81" s="34">
        <v>0</v>
      </c>
      <c r="AW81" s="34">
        <v>0</v>
      </c>
      <c r="AX81" s="34">
        <v>0</v>
      </c>
      <c r="AY81" s="34">
        <v>0</v>
      </c>
      <c r="AZ81" s="34">
        <v>0</v>
      </c>
      <c r="BA81" s="34">
        <v>0</v>
      </c>
      <c r="BB81" s="34">
        <v>0</v>
      </c>
      <c r="BC81" s="34">
        <v>0</v>
      </c>
      <c r="BD81" s="34">
        <v>0</v>
      </c>
      <c r="BE81" s="34">
        <v>1.9699999999999999E-2</v>
      </c>
      <c r="BF81" s="173"/>
      <c r="BG81" s="173"/>
      <c r="BH81" s="173"/>
      <c r="BI81" s="173"/>
      <c r="BJ81" s="173"/>
      <c r="BK81" s="173"/>
      <c r="BL81" s="173"/>
      <c r="BM81" s="173"/>
      <c r="BN81" s="173"/>
      <c r="BO81" s="34">
        <v>1.9947213180546517E-2</v>
      </c>
      <c r="BP81" s="173"/>
      <c r="BQ81" s="173"/>
      <c r="BR81" s="173"/>
      <c r="BS81" s="173"/>
      <c r="BT81" s="173"/>
      <c r="BU81" s="173"/>
      <c r="BV81" s="156"/>
      <c r="BW81" s="156"/>
      <c r="BX81" s="167"/>
      <c r="BY81" s="167"/>
      <c r="CA81" s="195"/>
      <c r="CG81" s="179"/>
      <c r="CH81" s="176"/>
      <c r="CI81" s="176"/>
    </row>
    <row r="82" spans="1:87" x14ac:dyDescent="0.35">
      <c r="A82" s="9" t="s">
        <v>330</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34">
        <v>2.0500000000000001E-2</v>
      </c>
      <c r="AQ82" s="34">
        <v>0</v>
      </c>
      <c r="AR82" s="34">
        <v>2.1999999999999999E-2</v>
      </c>
      <c r="AS82" s="34">
        <v>2.0899999999999998E-2</v>
      </c>
      <c r="AT82" s="34">
        <v>2.0199999999999999E-2</v>
      </c>
      <c r="AU82" s="34">
        <v>0</v>
      </c>
      <c r="AV82" s="34">
        <v>0</v>
      </c>
      <c r="AW82" s="34">
        <v>0</v>
      </c>
      <c r="AX82" s="34">
        <v>0</v>
      </c>
      <c r="AY82" s="173"/>
      <c r="AZ82" s="173"/>
      <c r="BA82" s="173"/>
      <c r="BB82" s="173"/>
      <c r="BC82" s="173"/>
      <c r="BD82" s="173"/>
      <c r="BE82" s="173"/>
      <c r="BF82" s="173"/>
      <c r="BG82" s="173"/>
      <c r="BH82" s="173"/>
      <c r="BI82" s="173"/>
      <c r="BJ82" s="173"/>
      <c r="BK82" s="173"/>
      <c r="BL82" s="173"/>
      <c r="BM82" s="173"/>
      <c r="BN82" s="173"/>
      <c r="BO82" s="173"/>
      <c r="BP82" s="34">
        <v>2.1258617514680687E-2</v>
      </c>
      <c r="BQ82" s="34">
        <v>2.3151706161028636E-2</v>
      </c>
      <c r="BR82" s="34">
        <v>2.4876847465937421E-2</v>
      </c>
      <c r="BS82" s="34">
        <v>2.7178480949698779E-2</v>
      </c>
      <c r="BT82" s="34">
        <v>2.5916157727927751E-2</v>
      </c>
      <c r="BU82" s="34">
        <v>2.4594436074562478E-2</v>
      </c>
      <c r="BV82" s="156">
        <v>2.4359686515076501E-2</v>
      </c>
      <c r="BW82" s="156">
        <v>2.4199324670009209E-2</v>
      </c>
      <c r="BX82" s="167"/>
      <c r="BY82" s="167"/>
      <c r="CA82" s="195"/>
      <c r="CG82" s="179"/>
      <c r="CH82" s="176"/>
      <c r="CI82" s="176"/>
    </row>
    <row r="83" spans="1:87" x14ac:dyDescent="0.35">
      <c r="A83" s="9" t="s">
        <v>134</v>
      </c>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34">
        <v>0.10710000000000001</v>
      </c>
      <c r="AQ83" s="34">
        <v>0.11989999999999999</v>
      </c>
      <c r="AR83" s="34">
        <v>0.10879999999999995</v>
      </c>
      <c r="AS83" s="34">
        <v>0.11080000000000004</v>
      </c>
      <c r="AT83" s="34">
        <v>0.11060000000000003</v>
      </c>
      <c r="AU83" s="34">
        <v>0.12989999999999996</v>
      </c>
      <c r="AV83" s="34">
        <v>0.15870000000000001</v>
      </c>
      <c r="AW83" s="34">
        <v>0.15559999999999999</v>
      </c>
      <c r="AX83" s="34">
        <v>0.13229999999999997</v>
      </c>
      <c r="AY83" s="34">
        <v>0.15230000000000005</v>
      </c>
      <c r="AZ83" s="34">
        <v>0.15520000000000003</v>
      </c>
      <c r="BA83" s="34">
        <v>0.15910000000000007</v>
      </c>
      <c r="BB83" s="34">
        <v>0.16430000000000006</v>
      </c>
      <c r="BC83" s="34">
        <v>0.16030000000000011</v>
      </c>
      <c r="BD83" s="34">
        <v>0.16380000000000003</v>
      </c>
      <c r="BE83" s="34">
        <v>0.13300000000000001</v>
      </c>
      <c r="BF83" s="34">
        <v>0.14509999999999995</v>
      </c>
      <c r="BG83" s="34">
        <v>0.14369999999999997</v>
      </c>
      <c r="BH83" s="34">
        <v>0.14809999999999995</v>
      </c>
      <c r="BI83" s="34">
        <v>0.1424</v>
      </c>
      <c r="BJ83" s="34">
        <v>0.13055687636303726</v>
      </c>
      <c r="BK83" s="34">
        <v>0.13472561567409994</v>
      </c>
      <c r="BL83" s="34">
        <v>0.14341305751470601</v>
      </c>
      <c r="BM83" s="34">
        <v>0.14548088876313092</v>
      </c>
      <c r="BN83" s="34">
        <v>0.15607853594073628</v>
      </c>
      <c r="BO83" s="34">
        <v>0.13995099136895986</v>
      </c>
      <c r="BP83" s="34">
        <v>0.14690492262681779</v>
      </c>
      <c r="BQ83" s="34">
        <v>0.11951123096115904</v>
      </c>
      <c r="BR83" s="34">
        <v>0.12126750108591866</v>
      </c>
      <c r="BS83" s="34">
        <v>0.12176788727994207</v>
      </c>
      <c r="BT83" s="34">
        <v>0.12603805829347803</v>
      </c>
      <c r="BU83" s="34">
        <v>0.12505986886990564</v>
      </c>
      <c r="BV83" s="156">
        <v>0.10989482073637559</v>
      </c>
      <c r="BW83" s="156">
        <v>0.12402367065725303</v>
      </c>
      <c r="BX83" s="167"/>
      <c r="BY83" s="167"/>
      <c r="CA83" s="195"/>
      <c r="CG83" s="179"/>
      <c r="CH83" s="176"/>
      <c r="CI83" s="176"/>
    </row>
    <row r="84" spans="1:87" x14ac:dyDescent="0.35">
      <c r="A84" s="9" t="s">
        <v>507</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34">
        <v>2.4199999999999999E-2</v>
      </c>
      <c r="AQ84" s="34">
        <v>2.3099999999999999E-2</v>
      </c>
      <c r="AR84" s="34">
        <v>2.29E-2</v>
      </c>
      <c r="AS84" s="34">
        <v>2.3300000000000001E-2</v>
      </c>
      <c r="AT84" s="34">
        <v>2.24E-2</v>
      </c>
      <c r="AU84" s="34">
        <v>2.1299999999999999E-2</v>
      </c>
      <c r="AV84" s="34">
        <v>2.1299999999999999E-2</v>
      </c>
      <c r="AW84" s="34">
        <v>2.1000000000000001E-2</v>
      </c>
      <c r="AX84" s="34">
        <v>2.06E-2</v>
      </c>
      <c r="AY84" s="173"/>
      <c r="AZ84" s="173"/>
      <c r="BA84" s="173"/>
      <c r="BB84" s="173"/>
      <c r="BC84" s="173"/>
      <c r="BD84" s="173"/>
      <c r="BE84" s="173"/>
      <c r="BF84" s="173"/>
      <c r="BG84" s="173"/>
      <c r="BH84" s="173"/>
      <c r="BI84" s="173"/>
      <c r="BJ84" s="173"/>
      <c r="BK84" s="173"/>
      <c r="BL84" s="173"/>
      <c r="BM84" s="173"/>
      <c r="BN84" s="173"/>
      <c r="BO84" s="173"/>
      <c r="BP84" s="173"/>
      <c r="BQ84" s="34">
        <v>2.2776770626382399E-2</v>
      </c>
      <c r="BR84" s="173"/>
      <c r="BS84" s="173"/>
      <c r="BT84" s="34">
        <v>2.3323344278361979E-2</v>
      </c>
      <c r="BU84" s="34"/>
      <c r="BV84" s="156"/>
      <c r="BW84" s="156"/>
      <c r="BX84" s="167"/>
      <c r="BY84" s="167"/>
      <c r="CA84" s="195"/>
      <c r="CG84" s="179"/>
      <c r="CH84" s="176"/>
      <c r="CI84" s="176"/>
    </row>
    <row r="85" spans="1:87" x14ac:dyDescent="0.35">
      <c r="A85" s="9" t="s">
        <v>490</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34"/>
      <c r="AQ85" s="34"/>
      <c r="AR85" s="34"/>
      <c r="AS85" s="34"/>
      <c r="AT85" s="34"/>
      <c r="AU85" s="34"/>
      <c r="AV85" s="34"/>
      <c r="AW85" s="34"/>
      <c r="AX85" s="34"/>
      <c r="AY85" s="173"/>
      <c r="AZ85" s="173"/>
      <c r="BA85" s="173"/>
      <c r="BB85" s="173"/>
      <c r="BC85" s="173"/>
      <c r="BD85" s="173"/>
      <c r="BE85" s="173"/>
      <c r="BF85" s="173"/>
      <c r="BG85" s="173"/>
      <c r="BH85" s="173"/>
      <c r="BI85" s="173"/>
      <c r="BJ85" s="173"/>
      <c r="BK85" s="173"/>
      <c r="BL85" s="173"/>
      <c r="BM85" s="173"/>
      <c r="BN85" s="173"/>
      <c r="BO85" s="173"/>
      <c r="BP85" s="173"/>
      <c r="BQ85" s="173"/>
      <c r="BR85" s="34">
        <v>2.0323754064994978E-2</v>
      </c>
      <c r="BS85" s="34">
        <v>2.1440640174328524E-2</v>
      </c>
      <c r="BT85" s="34">
        <v>2.1378647541752813E-2</v>
      </c>
      <c r="BU85" s="34">
        <v>2.0340864007426723E-2</v>
      </c>
      <c r="BV85" s="34">
        <v>2.0293197763582134E-2</v>
      </c>
      <c r="BW85" s="34"/>
      <c r="BX85" s="167"/>
      <c r="BY85" s="167"/>
      <c r="CA85" s="195"/>
      <c r="CG85" s="179"/>
      <c r="CH85" s="176"/>
      <c r="CI85" s="176"/>
    </row>
    <row r="86" spans="1:87" hidden="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34"/>
      <c r="AQ86" s="34"/>
      <c r="AR86" s="34"/>
      <c r="AS86" s="34"/>
      <c r="AT86" s="34"/>
      <c r="AU86" s="34"/>
      <c r="AV86" s="34"/>
      <c r="AW86" s="34"/>
      <c r="AX86" s="34"/>
      <c r="AY86" s="173"/>
      <c r="AZ86" s="173"/>
      <c r="BA86" s="173"/>
      <c r="BB86" s="173"/>
      <c r="BC86" s="173"/>
      <c r="BD86" s="173"/>
      <c r="BE86" s="173"/>
      <c r="BF86" s="173"/>
      <c r="BG86" s="173"/>
      <c r="BH86" s="173"/>
      <c r="BI86" s="173"/>
      <c r="BJ86" s="173"/>
      <c r="BK86" s="173"/>
      <c r="BL86" s="173"/>
      <c r="BM86" s="173"/>
      <c r="BN86" s="173"/>
      <c r="BO86" s="173"/>
      <c r="BP86" s="173"/>
      <c r="BQ86" s="173"/>
      <c r="BR86" s="34"/>
      <c r="BS86" s="34"/>
      <c r="BT86" s="34"/>
      <c r="BU86" s="34">
        <v>0</v>
      </c>
      <c r="BV86" s="34">
        <v>0</v>
      </c>
      <c r="BW86" s="34">
        <v>0</v>
      </c>
      <c r="BX86" s="167"/>
      <c r="BY86" s="167"/>
      <c r="CA86" s="195"/>
      <c r="CG86" s="179"/>
      <c r="CH86" s="176"/>
      <c r="CI86" s="176"/>
    </row>
    <row r="87" spans="1:87" x14ac:dyDescent="0.35">
      <c r="A87" s="9" t="s">
        <v>810</v>
      </c>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34"/>
      <c r="AQ87" s="34"/>
      <c r="AR87" s="34"/>
      <c r="AS87" s="34"/>
      <c r="AT87" s="34"/>
      <c r="AU87" s="34"/>
      <c r="AV87" s="34"/>
      <c r="AW87" s="34"/>
      <c r="AX87" s="34"/>
      <c r="AY87" s="173"/>
      <c r="AZ87" s="173"/>
      <c r="BA87" s="173"/>
      <c r="BB87" s="173"/>
      <c r="BC87" s="173"/>
      <c r="BD87" s="173"/>
      <c r="BE87" s="173"/>
      <c r="BF87" s="173"/>
      <c r="BG87" s="173"/>
      <c r="BH87" s="173"/>
      <c r="BI87" s="173"/>
      <c r="BJ87" s="173"/>
      <c r="BK87" s="173"/>
      <c r="BL87" s="173"/>
      <c r="BM87" s="173"/>
      <c r="BN87" s="173"/>
      <c r="BO87" s="173"/>
      <c r="BP87" s="173"/>
      <c r="BQ87" s="173"/>
      <c r="BR87" s="34"/>
      <c r="BS87" s="34"/>
      <c r="BT87" s="34"/>
      <c r="BU87" s="34"/>
      <c r="BV87" s="34">
        <v>2.0939247201458743E-2</v>
      </c>
      <c r="BW87" s="34">
        <v>1.9611855793171665E-2</v>
      </c>
      <c r="BX87" s="167"/>
      <c r="BY87" s="167"/>
      <c r="CA87" s="195"/>
      <c r="CG87" s="179"/>
      <c r="CH87" s="176"/>
      <c r="CI87" s="176"/>
    </row>
    <row r="88" spans="1:87" x14ac:dyDescent="0.35">
      <c r="A88" s="9" t="s">
        <v>847</v>
      </c>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34"/>
      <c r="AQ88" s="34"/>
      <c r="AR88" s="34"/>
      <c r="AS88" s="34"/>
      <c r="AT88" s="34"/>
      <c r="AU88" s="34"/>
      <c r="AV88" s="34"/>
      <c r="AW88" s="34"/>
      <c r="AX88" s="34"/>
      <c r="AY88" s="173"/>
      <c r="AZ88" s="173"/>
      <c r="BA88" s="173"/>
      <c r="BB88" s="173"/>
      <c r="BC88" s="173"/>
      <c r="BD88" s="173"/>
      <c r="BE88" s="173"/>
      <c r="BF88" s="173"/>
      <c r="BG88" s="173"/>
      <c r="BH88" s="173"/>
      <c r="BI88" s="173"/>
      <c r="BJ88" s="173"/>
      <c r="BK88" s="173"/>
      <c r="BL88" s="173"/>
      <c r="BM88" s="173"/>
      <c r="BN88" s="173"/>
      <c r="BO88" s="173"/>
      <c r="BP88" s="173"/>
      <c r="BQ88" s="173"/>
      <c r="BR88" s="34"/>
      <c r="BS88" s="34"/>
      <c r="BT88" s="34"/>
      <c r="BU88" s="34"/>
      <c r="BV88" s="34"/>
      <c r="BW88" s="34">
        <v>2.8371818047455005E-2</v>
      </c>
      <c r="BX88" s="167"/>
      <c r="BY88" s="167"/>
      <c r="CA88" s="195"/>
      <c r="CG88" s="179"/>
      <c r="CH88" s="176"/>
      <c r="CI88" s="176"/>
    </row>
    <row r="89" spans="1:87" x14ac:dyDescent="0.35">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2"/>
      <c r="BS89" s="182"/>
      <c r="BT89" s="182"/>
      <c r="BU89" s="182"/>
      <c r="BV89" s="182"/>
      <c r="BW89" s="182"/>
      <c r="BX89" s="167"/>
      <c r="BY89" s="167"/>
      <c r="CA89" s="195"/>
      <c r="CG89" s="179"/>
      <c r="CH89" s="176"/>
      <c r="CI89" s="176"/>
    </row>
    <row r="90" spans="1:87" x14ac:dyDescent="0.35">
      <c r="A90" s="19" t="s">
        <v>162</v>
      </c>
      <c r="B90" s="10" t="s">
        <v>24</v>
      </c>
      <c r="C90" s="10" t="s">
        <v>25</v>
      </c>
      <c r="D90" s="10" t="s">
        <v>26</v>
      </c>
      <c r="E90" s="10" t="s">
        <v>27</v>
      </c>
      <c r="F90" s="10" t="s">
        <v>28</v>
      </c>
      <c r="G90" s="10" t="s">
        <v>29</v>
      </c>
      <c r="H90" s="10" t="s">
        <v>30</v>
      </c>
      <c r="I90" s="10" t="s">
        <v>31</v>
      </c>
      <c r="J90" s="10" t="s">
        <v>32</v>
      </c>
      <c r="K90" s="10" t="s">
        <v>33</v>
      </c>
      <c r="L90" s="10" t="s">
        <v>34</v>
      </c>
      <c r="M90" s="10" t="s">
        <v>35</v>
      </c>
      <c r="N90" s="10" t="s">
        <v>36</v>
      </c>
      <c r="O90" s="10" t="s">
        <v>37</v>
      </c>
      <c r="P90" s="10" t="s">
        <v>38</v>
      </c>
      <c r="Q90" s="10" t="s">
        <v>39</v>
      </c>
      <c r="R90" s="10" t="s">
        <v>40</v>
      </c>
      <c r="S90" s="10" t="s">
        <v>41</v>
      </c>
      <c r="T90" s="10" t="s">
        <v>42</v>
      </c>
      <c r="U90" s="10" t="s">
        <v>43</v>
      </c>
      <c r="V90" s="10" t="s">
        <v>44</v>
      </c>
      <c r="W90" s="10" t="s">
        <v>45</v>
      </c>
      <c r="X90" s="10" t="s">
        <v>46</v>
      </c>
      <c r="Y90" s="10" t="s">
        <v>47</v>
      </c>
      <c r="Z90" s="10" t="s">
        <v>3</v>
      </c>
      <c r="AA90" s="10" t="s">
        <v>4</v>
      </c>
      <c r="AB90" s="10" t="s">
        <v>5</v>
      </c>
      <c r="AC90" s="10" t="s">
        <v>6</v>
      </c>
      <c r="AD90" s="10" t="s">
        <v>7</v>
      </c>
      <c r="AE90" s="10" t="s">
        <v>8</v>
      </c>
      <c r="AF90" s="10" t="s">
        <v>9</v>
      </c>
      <c r="AG90" s="10" t="s">
        <v>10</v>
      </c>
      <c r="AH90" s="10" t="s">
        <v>11</v>
      </c>
      <c r="AI90" s="10" t="s">
        <v>12</v>
      </c>
      <c r="AJ90" s="10" t="s">
        <v>13</v>
      </c>
      <c r="AK90" s="10" t="s">
        <v>14</v>
      </c>
      <c r="AL90" s="10" t="s">
        <v>15</v>
      </c>
      <c r="AM90" s="10" t="s">
        <v>16</v>
      </c>
      <c r="AN90" s="10" t="s">
        <v>17</v>
      </c>
      <c r="AO90" s="10" t="s">
        <v>18</v>
      </c>
      <c r="AP90" s="10" t="s">
        <v>19</v>
      </c>
      <c r="AQ90" s="10" t="s">
        <v>20</v>
      </c>
      <c r="AR90" s="10" t="s">
        <v>21</v>
      </c>
      <c r="AS90" s="10" t="s">
        <v>22</v>
      </c>
      <c r="AT90" s="11" t="s">
        <v>48</v>
      </c>
      <c r="AU90" s="10" t="s">
        <v>49</v>
      </c>
      <c r="AV90" s="10" t="s">
        <v>92</v>
      </c>
      <c r="AW90" s="10" t="s">
        <v>93</v>
      </c>
      <c r="AX90" s="10" t="s">
        <v>122</v>
      </c>
      <c r="AY90" s="10" t="s">
        <v>123</v>
      </c>
      <c r="AZ90" s="10" t="s">
        <v>167</v>
      </c>
      <c r="BA90" s="10" t="s">
        <v>171</v>
      </c>
      <c r="BB90" s="10" t="s">
        <v>173</v>
      </c>
      <c r="BC90" s="10" t="s">
        <v>174</v>
      </c>
      <c r="BD90" s="10" t="s">
        <v>175</v>
      </c>
      <c r="BE90" s="10" t="s">
        <v>176</v>
      </c>
      <c r="BF90" s="10" t="s">
        <v>177</v>
      </c>
      <c r="BG90" s="10" t="s">
        <v>178</v>
      </c>
      <c r="BH90" s="10" t="s">
        <v>179</v>
      </c>
      <c r="BI90" s="10" t="s">
        <v>180</v>
      </c>
      <c r="BJ90" s="10" t="s">
        <v>238</v>
      </c>
      <c r="BK90" s="10" t="s">
        <v>255</v>
      </c>
      <c r="BL90" s="10" t="s">
        <v>320</v>
      </c>
      <c r="BM90" s="10" t="s">
        <v>433</v>
      </c>
      <c r="BN90" s="10" t="s">
        <v>466</v>
      </c>
      <c r="BO90" s="10" t="s">
        <v>479</v>
      </c>
      <c r="BP90" s="10" t="s">
        <v>487</v>
      </c>
      <c r="BQ90" s="10" t="s">
        <v>500</v>
      </c>
      <c r="BR90" s="10" t="s">
        <v>549</v>
      </c>
      <c r="BS90" s="10" t="s">
        <v>652</v>
      </c>
      <c r="BT90" s="10" t="s">
        <v>749</v>
      </c>
      <c r="BU90" s="10" t="s">
        <v>764</v>
      </c>
      <c r="BV90" s="10" t="s">
        <v>782</v>
      </c>
      <c r="BW90" s="10" t="str">
        <f>BW3</f>
        <v>2023 Q2</v>
      </c>
      <c r="BX90" s="167"/>
      <c r="BY90" s="167"/>
      <c r="CA90" s="195"/>
      <c r="CB90" s="176"/>
      <c r="CC90" s="176"/>
      <c r="CD90" s="176"/>
      <c r="CE90" s="176"/>
      <c r="CF90" s="176"/>
      <c r="CG90" s="176"/>
      <c r="CH90" s="176"/>
      <c r="CI90" s="176"/>
    </row>
    <row r="91" spans="1:87" x14ac:dyDescent="0.35">
      <c r="A91" s="9" t="s">
        <v>152</v>
      </c>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34">
        <v>0.48649999999999999</v>
      </c>
      <c r="AQ91" s="34">
        <v>0.4995</v>
      </c>
      <c r="AR91" s="34">
        <v>0.48749999999999999</v>
      </c>
      <c r="AS91" s="34">
        <v>0.48399999999999999</v>
      </c>
      <c r="AT91" s="34">
        <v>0.48680000000000001</v>
      </c>
      <c r="AU91" s="34">
        <v>0.49399999999999999</v>
      </c>
      <c r="AV91" s="34">
        <v>0.48359999999999997</v>
      </c>
      <c r="AW91" s="34">
        <v>0.4829</v>
      </c>
      <c r="AX91" s="34">
        <v>0.48359999999999997</v>
      </c>
      <c r="AY91" s="34">
        <v>0.4864</v>
      </c>
      <c r="AZ91" s="34">
        <v>0.4758</v>
      </c>
      <c r="BA91" s="34">
        <v>0.47370000000000001</v>
      </c>
      <c r="BB91" s="34">
        <v>0.4703</v>
      </c>
      <c r="BC91" s="34">
        <v>0.47270000000000001</v>
      </c>
      <c r="BD91" s="34">
        <v>0.46800000000000003</v>
      </c>
      <c r="BE91" s="34">
        <v>0.46810000000000002</v>
      </c>
      <c r="BF91" s="34">
        <v>0.46789999999999998</v>
      </c>
      <c r="BG91" s="34">
        <v>0.46500000000000002</v>
      </c>
      <c r="BH91" s="34">
        <v>0.45950000000000002</v>
      </c>
      <c r="BI91" s="34">
        <v>0.46050000000000002</v>
      </c>
      <c r="BJ91" s="34">
        <v>0.46367182669198675</v>
      </c>
      <c r="BK91" s="34">
        <v>0.47195397018358726</v>
      </c>
      <c r="BL91" s="34">
        <v>0.44947899959429533</v>
      </c>
      <c r="BM91" s="34">
        <v>0.44167307239487291</v>
      </c>
      <c r="BN91" s="34">
        <v>0.43855532883422133</v>
      </c>
      <c r="BO91" s="34">
        <v>0.4313222784655989</v>
      </c>
      <c r="BP91" s="34">
        <v>0.42383245694794219</v>
      </c>
      <c r="BQ91" s="34">
        <v>0.42297507285289904</v>
      </c>
      <c r="BR91" s="34">
        <v>0.41245421981383246</v>
      </c>
      <c r="BS91" s="34">
        <v>0.41374847743082083</v>
      </c>
      <c r="BT91" s="34">
        <v>0.40045160824926046</v>
      </c>
      <c r="BU91" s="34">
        <v>0.40071694514730816</v>
      </c>
      <c r="BV91" s="34">
        <v>0.40421971626045833</v>
      </c>
      <c r="BW91" s="34">
        <v>0.40221072633869431</v>
      </c>
      <c r="BX91" s="167"/>
      <c r="BY91" s="167"/>
      <c r="CA91" s="195"/>
      <c r="CB91" s="176"/>
      <c r="CC91" s="176"/>
      <c r="CD91" s="176"/>
      <c r="CE91" s="176"/>
      <c r="CF91" s="176"/>
      <c r="CG91" s="176"/>
      <c r="CH91" s="176"/>
      <c r="CI91" s="176"/>
    </row>
    <row r="92" spans="1:87" x14ac:dyDescent="0.35">
      <c r="A92" s="9" t="s">
        <v>134</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34">
        <v>0.1483000000000001</v>
      </c>
      <c r="AQ92" s="34">
        <v>0.1427999999999999</v>
      </c>
      <c r="AR92" s="34">
        <v>0.15349999999999997</v>
      </c>
      <c r="AS92" s="34">
        <v>0.15590000000000001</v>
      </c>
      <c r="AT92" s="34">
        <v>0.15529999999999997</v>
      </c>
      <c r="AU92" s="34">
        <v>0.15400000000000005</v>
      </c>
      <c r="AV92" s="34">
        <v>0.15960000000000002</v>
      </c>
      <c r="AW92" s="34">
        <v>0.15780000000000002</v>
      </c>
      <c r="AX92" s="34">
        <v>0.24121428571428571</v>
      </c>
      <c r="AY92" s="34">
        <v>0.15460000000000007</v>
      </c>
      <c r="AZ92" s="34">
        <v>0.1603</v>
      </c>
      <c r="BA92" s="34">
        <v>0.16219999999999998</v>
      </c>
      <c r="BB92" s="34">
        <v>0.16700000000000009</v>
      </c>
      <c r="BC92" s="34">
        <v>0.16570000000000001</v>
      </c>
      <c r="BD92" s="34">
        <v>0.16350000000000006</v>
      </c>
      <c r="BE92" s="34">
        <v>0.16370000000000007</v>
      </c>
      <c r="BF92" s="34">
        <v>0.1598</v>
      </c>
      <c r="BG92" s="34">
        <v>0.16079999999999994</v>
      </c>
      <c r="BH92" s="34">
        <v>0.16600000000000001</v>
      </c>
      <c r="BI92" s="34">
        <v>0.16049999999999998</v>
      </c>
      <c r="BJ92" s="34">
        <v>0.15440917197000684</v>
      </c>
      <c r="BK92" s="34">
        <v>0.15081829930174073</v>
      </c>
      <c r="BL92" s="34">
        <v>0.1650852988973121</v>
      </c>
      <c r="BM92" s="34">
        <v>0.17054019076370705</v>
      </c>
      <c r="BN92" s="34">
        <v>0.15596834221351683</v>
      </c>
      <c r="BO92" s="34">
        <v>0.15926431165198121</v>
      </c>
      <c r="BP92" s="34">
        <v>0.16552831783044075</v>
      </c>
      <c r="BQ92" s="34">
        <v>0.14638131427010173</v>
      </c>
      <c r="BR92" s="34">
        <v>0.14541860915486921</v>
      </c>
      <c r="BS92" s="34">
        <v>0.12782027433698495</v>
      </c>
      <c r="BT92" s="34">
        <v>0.13245500168458793</v>
      </c>
      <c r="BU92" s="34">
        <v>0.15396346798746424</v>
      </c>
      <c r="BV92" s="34">
        <v>0.16277295639972975</v>
      </c>
      <c r="BW92" s="34">
        <v>0.15941247110210627</v>
      </c>
      <c r="BX92" s="167"/>
      <c r="BY92" s="167"/>
      <c r="CA92" s="195"/>
    </row>
    <row r="93" spans="1:87" x14ac:dyDescent="0.35">
      <c r="A93" s="9" t="s">
        <v>159</v>
      </c>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34">
        <v>0.1406</v>
      </c>
      <c r="AQ93" s="34">
        <v>0.1368</v>
      </c>
      <c r="AR93" s="34">
        <v>0.13619999999999999</v>
      </c>
      <c r="AS93" s="34">
        <v>0.1321</v>
      </c>
      <c r="AT93" s="34">
        <v>0.13189999999999999</v>
      </c>
      <c r="AU93" s="34">
        <v>0.13220000000000001</v>
      </c>
      <c r="AV93" s="34">
        <v>0.1265</v>
      </c>
      <c r="AW93" s="34">
        <v>0.1166</v>
      </c>
      <c r="AX93" s="34">
        <v>0.115</v>
      </c>
      <c r="AY93" s="34">
        <v>0.1144</v>
      </c>
      <c r="AZ93" s="34">
        <v>0.1099</v>
      </c>
      <c r="BA93" s="34">
        <v>0.1105</v>
      </c>
      <c r="BB93" s="34">
        <v>0.1079</v>
      </c>
      <c r="BC93" s="34">
        <v>0.1031</v>
      </c>
      <c r="BD93" s="34">
        <v>0.1038</v>
      </c>
      <c r="BE93" s="34">
        <v>0.10199999999999999</v>
      </c>
      <c r="BF93" s="34">
        <v>9.9900000000000003E-2</v>
      </c>
      <c r="BG93" s="34">
        <v>9.8599999999999993E-2</v>
      </c>
      <c r="BH93" s="34">
        <v>9.5799999999999996E-2</v>
      </c>
      <c r="BI93" s="34">
        <v>9.4799999999999995E-2</v>
      </c>
      <c r="BJ93" s="34">
        <v>9.7194538390825619E-2</v>
      </c>
      <c r="BK93" s="34">
        <v>9.429094745721904E-2</v>
      </c>
      <c r="BL93" s="34">
        <v>9.6132503705364428E-2</v>
      </c>
      <c r="BM93" s="34">
        <v>9.411779010015528E-2</v>
      </c>
      <c r="BN93" s="34">
        <v>9.5039656358562125E-2</v>
      </c>
      <c r="BO93" s="34">
        <v>9.4203305850930771E-2</v>
      </c>
      <c r="BP93" s="34">
        <v>9.13815189356771E-2</v>
      </c>
      <c r="BQ93" s="34">
        <v>8.9799377149501772E-2</v>
      </c>
      <c r="BR93" s="34">
        <v>9.1756445093065214E-2</v>
      </c>
      <c r="BS93" s="34">
        <v>8.9938666004041629E-2</v>
      </c>
      <c r="BT93" s="34">
        <v>9.2352067154400475E-2</v>
      </c>
      <c r="BU93" s="34">
        <v>8.9640478078388972E-2</v>
      </c>
      <c r="BV93" s="34">
        <v>8.7664085641531983E-2</v>
      </c>
      <c r="BW93" s="34">
        <v>7.8985911215280064E-2</v>
      </c>
      <c r="BX93" s="167"/>
      <c r="BY93" s="167"/>
      <c r="CA93" s="195"/>
    </row>
    <row r="94" spans="1:87" x14ac:dyDescent="0.35">
      <c r="A94" s="9" t="s">
        <v>153</v>
      </c>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34">
        <v>0.1036</v>
      </c>
      <c r="AQ94" s="34">
        <v>0.1027</v>
      </c>
      <c r="AR94" s="34">
        <v>0.1042</v>
      </c>
      <c r="AS94" s="34">
        <v>0.10539999999999999</v>
      </c>
      <c r="AT94" s="34">
        <v>0.1038</v>
      </c>
      <c r="AU94" s="34">
        <v>0.1019</v>
      </c>
      <c r="AV94" s="34">
        <v>0.1075</v>
      </c>
      <c r="AW94" s="34">
        <v>0.10829999999999999</v>
      </c>
      <c r="AX94" s="34">
        <v>0.1081</v>
      </c>
      <c r="AY94" s="34">
        <v>0.109</v>
      </c>
      <c r="AZ94" s="34">
        <v>0.1147</v>
      </c>
      <c r="BA94" s="34">
        <v>0.1158</v>
      </c>
      <c r="BB94" s="34">
        <v>0.1176</v>
      </c>
      <c r="BC94" s="34">
        <v>0.1164</v>
      </c>
      <c r="BD94" s="34">
        <v>0.1216</v>
      </c>
      <c r="BE94" s="34">
        <v>0.121</v>
      </c>
      <c r="BF94" s="34">
        <v>0.12670000000000001</v>
      </c>
      <c r="BG94" s="34">
        <v>0.1263</v>
      </c>
      <c r="BH94" s="34">
        <v>0.1255</v>
      </c>
      <c r="BI94" s="34">
        <v>0.12790000000000001</v>
      </c>
      <c r="BJ94" s="34">
        <v>0.12952808868355351</v>
      </c>
      <c r="BK94" s="34">
        <v>0.12864966570487327</v>
      </c>
      <c r="BL94" s="34">
        <v>0.13136706469146625</v>
      </c>
      <c r="BM94" s="34">
        <v>0.13368069192146453</v>
      </c>
      <c r="BN94" s="34">
        <v>0.13247035754188352</v>
      </c>
      <c r="BO94" s="34">
        <v>0.13113053666811192</v>
      </c>
      <c r="BP94" s="34">
        <v>0.13597548481203886</v>
      </c>
      <c r="BQ94" s="34">
        <v>0.13723416058936455</v>
      </c>
      <c r="BR94" s="34">
        <v>0.13890223139727281</v>
      </c>
      <c r="BS94" s="34">
        <v>0.13826883162770878</v>
      </c>
      <c r="BT94" s="34">
        <v>0.14060917358146166</v>
      </c>
      <c r="BU94" s="34">
        <v>0.13732302113952066</v>
      </c>
      <c r="BV94" s="34">
        <v>0.13269656498466975</v>
      </c>
      <c r="BW94" s="34">
        <v>0.13146668425017333</v>
      </c>
      <c r="BX94" s="167"/>
      <c r="BY94" s="167"/>
      <c r="CA94" s="195"/>
    </row>
    <row r="95" spans="1:87" x14ac:dyDescent="0.35">
      <c r="A95" s="9" t="s">
        <v>131</v>
      </c>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34">
        <v>9.8699999999999996E-2</v>
      </c>
      <c r="AQ95" s="34">
        <v>9.4299999999999995E-2</v>
      </c>
      <c r="AR95" s="34">
        <v>9.2799999999999994E-2</v>
      </c>
      <c r="AS95" s="34">
        <v>9.4600000000000004E-2</v>
      </c>
      <c r="AT95" s="34">
        <v>9.1600000000000001E-2</v>
      </c>
      <c r="AU95" s="34">
        <v>8.48E-2</v>
      </c>
      <c r="AV95" s="34">
        <v>8.9399999999999993E-2</v>
      </c>
      <c r="AW95" s="34">
        <v>9.9099999999999994E-2</v>
      </c>
      <c r="AX95" s="34">
        <v>1.4285714285714285E-2</v>
      </c>
      <c r="AY95" s="34">
        <v>9.6699999999999994E-2</v>
      </c>
      <c r="AZ95" s="34">
        <v>9.8599999999999993E-2</v>
      </c>
      <c r="BA95" s="34">
        <v>9.4500000000000001E-2</v>
      </c>
      <c r="BB95" s="34">
        <v>9.2299999999999993E-2</v>
      </c>
      <c r="BC95" s="34">
        <v>9.6500000000000002E-2</v>
      </c>
      <c r="BD95" s="34">
        <v>9.64E-2</v>
      </c>
      <c r="BE95" s="34">
        <v>9.7299999999999998E-2</v>
      </c>
      <c r="BF95" s="34">
        <v>9.7699999999999995E-2</v>
      </c>
      <c r="BG95" s="34">
        <v>9.9599999999999994E-2</v>
      </c>
      <c r="BH95" s="34">
        <v>0.10299999999999999</v>
      </c>
      <c r="BI95" s="34">
        <v>0.10489999999999999</v>
      </c>
      <c r="BJ95" s="34">
        <v>0.10259802963072294</v>
      </c>
      <c r="BK95" s="34">
        <v>0.10136745725274487</v>
      </c>
      <c r="BL95" s="34">
        <v>0.10293029334123924</v>
      </c>
      <c r="BM95" s="34">
        <v>0.10414584675571319</v>
      </c>
      <c r="BN95" s="34">
        <v>0.10180245086705744</v>
      </c>
      <c r="BO95" s="34">
        <v>0.10620254165016017</v>
      </c>
      <c r="BP95" s="34">
        <v>0.10452502996843487</v>
      </c>
      <c r="BQ95" s="34">
        <v>0.10388593467419076</v>
      </c>
      <c r="BR95" s="34">
        <v>0.10751033692637478</v>
      </c>
      <c r="BS95" s="34">
        <v>0.1036867061872333</v>
      </c>
      <c r="BT95" s="34">
        <v>0.10149069819354302</v>
      </c>
      <c r="BU95" s="34">
        <v>0.10522803477290725</v>
      </c>
      <c r="BV95" s="34">
        <v>0.10228758509587903</v>
      </c>
      <c r="BW95" s="34">
        <v>9.8971165047185741E-2</v>
      </c>
      <c r="BX95" s="167"/>
      <c r="BY95" s="167"/>
      <c r="CA95" s="195"/>
    </row>
    <row r="96" spans="1:87" x14ac:dyDescent="0.35">
      <c r="A96" s="9" t="s">
        <v>155</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34">
        <v>2.23E-2</v>
      </c>
      <c r="AQ96" s="34">
        <v>2.3900000000000001E-2</v>
      </c>
      <c r="AR96" s="34">
        <v>2.58E-2</v>
      </c>
      <c r="AS96" s="34">
        <v>2.8000000000000001E-2</v>
      </c>
      <c r="AT96" s="34">
        <v>3.0599999999999999E-2</v>
      </c>
      <c r="AU96" s="34">
        <v>3.3099999999999997E-2</v>
      </c>
      <c r="AV96" s="34">
        <v>3.3399999999999999E-2</v>
      </c>
      <c r="AW96" s="34">
        <v>3.5299999999999998E-2</v>
      </c>
      <c r="AX96" s="34">
        <v>3.78E-2</v>
      </c>
      <c r="AY96" s="34">
        <v>3.8899999999999997E-2</v>
      </c>
      <c r="AZ96" s="34">
        <v>4.07E-2</v>
      </c>
      <c r="BA96" s="34">
        <v>4.3299999999999998E-2</v>
      </c>
      <c r="BB96" s="34">
        <v>4.4900000000000002E-2</v>
      </c>
      <c r="BC96" s="34">
        <v>4.5600000000000002E-2</v>
      </c>
      <c r="BD96" s="34">
        <v>4.6699999999999998E-2</v>
      </c>
      <c r="BE96" s="34">
        <v>4.7899999999999998E-2</v>
      </c>
      <c r="BF96" s="34">
        <v>4.8000000000000001E-2</v>
      </c>
      <c r="BG96" s="34">
        <v>4.9700000000000001E-2</v>
      </c>
      <c r="BH96" s="34">
        <v>5.0200000000000002E-2</v>
      </c>
      <c r="BI96" s="34">
        <v>5.1400000000000001E-2</v>
      </c>
      <c r="BJ96" s="34">
        <v>5.2598344632904324E-2</v>
      </c>
      <c r="BK96" s="34">
        <v>5.2919660099834724E-2</v>
      </c>
      <c r="BL96" s="34">
        <v>5.5005839770322619E-2</v>
      </c>
      <c r="BM96" s="34">
        <v>5.5842408064086933E-2</v>
      </c>
      <c r="BN96" s="34">
        <v>5.6291683343874216E-2</v>
      </c>
      <c r="BO96" s="34">
        <v>5.7567000795267123E-2</v>
      </c>
      <c r="BP96" s="34">
        <v>5.7521170325069974E-2</v>
      </c>
      <c r="BQ96" s="34">
        <v>5.7567336926463028E-2</v>
      </c>
      <c r="BR96" s="34">
        <v>6.0027661849438432E-2</v>
      </c>
      <c r="BS96" s="34">
        <v>6.0293822229005749E-2</v>
      </c>
      <c r="BT96" s="34">
        <v>6.0555293014245913E-2</v>
      </c>
      <c r="BU96" s="34">
        <v>5.8895257451752531E-2</v>
      </c>
      <c r="BV96" s="34">
        <v>5.6562905991789224E-2</v>
      </c>
      <c r="BW96" s="34">
        <v>5.6471030173697069E-2</v>
      </c>
      <c r="BX96" s="167"/>
      <c r="BY96" s="167"/>
      <c r="CA96" s="195"/>
    </row>
    <row r="97" spans="1:79" x14ac:dyDescent="0.35">
      <c r="A97" s="9" t="s">
        <v>332</v>
      </c>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v>1.9872180840884528E-2</v>
      </c>
      <c r="BO97" s="34">
        <v>2.0310024917949886E-2</v>
      </c>
      <c r="BP97" s="34">
        <v>2.1236021180396303E-2</v>
      </c>
      <c r="BQ97" s="34">
        <v>2.1184836841294286E-2</v>
      </c>
      <c r="BR97" s="34">
        <v>2.205619232372772E-2</v>
      </c>
      <c r="BS97" s="34">
        <v>2.2398084389323586E-2</v>
      </c>
      <c r="BT97" s="34">
        <v>2.7457188696502977E-2</v>
      </c>
      <c r="BU97" s="34">
        <v>2.7457424712098461E-2</v>
      </c>
      <c r="BV97" s="34">
        <v>2.7735800031180171E-2</v>
      </c>
      <c r="BW97" s="34">
        <v>2.6960710853219681E-2</v>
      </c>
      <c r="BX97" s="167"/>
      <c r="BY97" s="167"/>
      <c r="CA97" s="195"/>
    </row>
    <row r="98" spans="1:79" x14ac:dyDescent="0.35">
      <c r="A98" s="9" t="s">
        <v>506</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v>2.097196669618482E-2</v>
      </c>
      <c r="BR98" s="34">
        <v>2.1874303441419343E-2</v>
      </c>
      <c r="BS98" s="34">
        <v>2.3197471433073633E-2</v>
      </c>
      <c r="BT98" s="34">
        <v>2.4280985043052872E-2</v>
      </c>
      <c r="BU98" s="34">
        <v>2.6775370710559753E-2</v>
      </c>
      <c r="BV98" s="34">
        <v>2.6060385594761731E-2</v>
      </c>
      <c r="BW98" s="34">
        <v>2.557600970289868E-2</v>
      </c>
      <c r="BX98" s="167"/>
      <c r="BY98" s="167"/>
      <c r="CA98" s="195"/>
    </row>
    <row r="99" spans="1:79" x14ac:dyDescent="0.35">
      <c r="A99" s="9" t="s">
        <v>330</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34"/>
      <c r="AQ99" s="34"/>
      <c r="AR99" s="34"/>
      <c r="AS99" s="34"/>
      <c r="AT99" s="34"/>
      <c r="AU99" s="34"/>
      <c r="AV99" s="34"/>
      <c r="AW99" s="34"/>
      <c r="AX99" s="34"/>
      <c r="AY99" s="34"/>
      <c r="AZ99" s="34"/>
      <c r="BA99" s="34"/>
      <c r="BB99" s="34"/>
      <c r="BC99" s="34"/>
      <c r="BD99" s="173"/>
      <c r="BE99" s="173"/>
      <c r="BF99" s="173"/>
      <c r="BG99" s="173"/>
      <c r="BH99" s="173"/>
      <c r="BI99" s="173"/>
      <c r="BJ99" s="173"/>
      <c r="BK99" s="173"/>
      <c r="BL99" s="173"/>
      <c r="BM99" s="173"/>
      <c r="BN99" s="173"/>
      <c r="BO99" s="173"/>
      <c r="BP99" s="173"/>
      <c r="BQ99" s="34"/>
      <c r="BR99" s="34"/>
      <c r="BS99" s="34">
        <v>2.0647666361807471E-2</v>
      </c>
      <c r="BT99" s="34">
        <v>2.0347984382944766E-2</v>
      </c>
      <c r="BU99" s="34"/>
      <c r="BV99" s="34"/>
      <c r="BW99" s="34"/>
      <c r="BX99" s="167"/>
      <c r="BY99" s="167"/>
      <c r="CA99" s="195"/>
    </row>
    <row r="100" spans="1:79" x14ac:dyDescent="0.35">
      <c r="A100" s="9" t="s">
        <v>847</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34"/>
      <c r="AQ100" s="34"/>
      <c r="AR100" s="34"/>
      <c r="AS100" s="34"/>
      <c r="AT100" s="34"/>
      <c r="AU100" s="34"/>
      <c r="AV100" s="34"/>
      <c r="AW100" s="34"/>
      <c r="AX100" s="34"/>
      <c r="AY100" s="34"/>
      <c r="AZ100" s="34"/>
      <c r="BA100" s="34"/>
      <c r="BB100" s="34"/>
      <c r="BC100" s="34"/>
      <c r="BD100" s="173"/>
      <c r="BE100" s="173"/>
      <c r="BF100" s="173"/>
      <c r="BG100" s="173"/>
      <c r="BH100" s="173"/>
      <c r="BI100" s="173"/>
      <c r="BJ100" s="173"/>
      <c r="BK100" s="173"/>
      <c r="BL100" s="173"/>
      <c r="BM100" s="173"/>
      <c r="BN100" s="173"/>
      <c r="BO100" s="173"/>
      <c r="BP100" s="173"/>
      <c r="BQ100" s="34"/>
      <c r="BR100" s="34"/>
      <c r="BS100" s="34"/>
      <c r="BT100" s="34"/>
      <c r="BU100" s="34"/>
      <c r="BV100" s="34"/>
      <c r="BW100" s="34">
        <v>1.9945291316744895E-2</v>
      </c>
      <c r="BX100" s="167"/>
      <c r="BY100" s="167"/>
      <c r="CA100" s="195"/>
    </row>
    <row r="101" spans="1:79" x14ac:dyDescent="0.35">
      <c r="A101" s="1" t="s">
        <v>843</v>
      </c>
    </row>
    <row r="102" spans="1:79" x14ac:dyDescent="0.35">
      <c r="A102" s="1" t="s">
        <v>844</v>
      </c>
    </row>
    <row r="103" spans="1:79" x14ac:dyDescent="0.35">
      <c r="A103" s="2" t="s">
        <v>786</v>
      </c>
    </row>
    <row r="104" spans="1:79" x14ac:dyDescent="0.35">
      <c r="A104" s="1" t="s">
        <v>845</v>
      </c>
    </row>
  </sheetData>
  <phoneticPr fontId="23" type="noConversion"/>
  <conditionalFormatting sqref="A3:BW9">
    <cfRule type="cellIs" dxfId="24" priority="2" operator="equal">
      <formula>0</formula>
    </cfRule>
  </conditionalFormatting>
  <conditionalFormatting sqref="A12:BW27 A29:BW31 A33:BW37 A45:BW57 A59:BW60 A62 A64:BW72 A90:BW100 A74:BW88">
    <cfRule type="cellIs" dxfId="23" priority="7" operator="equal">
      <formula>0</formula>
    </cfRule>
  </conditionalFormatting>
  <conditionalFormatting sqref="A39:BW43">
    <cfRule type="cellIs" dxfId="22" priority="1" operator="equal">
      <formula>0</formula>
    </cfRule>
  </conditionalFormatting>
  <conditionalFormatting sqref="BT13:BW27 BT30:BW31 BT34:BW37 BT40:BW43 BT46:BW57 BT60:BW60 BT65:BW72 AP91:BV98 BQ97:BV100 AP99:BC100 BT91:BW100 BT75:BW88">
    <cfRule type="cellIs" dxfId="21" priority="12" operator="equal">
      <formula>0</formula>
    </cfRule>
  </conditionalFormatting>
  <conditionalFormatting sqref="BU51:BW57">
    <cfRule type="cellIs" dxfId="20" priority="5"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C245"/>
  <sheetViews>
    <sheetView showGridLines="0" zoomScale="90" zoomScaleNormal="90" workbookViewId="0">
      <pane xSplit="1" topLeftCell="BR1" activePane="topRight" state="frozen"/>
      <selection pane="topRight"/>
    </sheetView>
  </sheetViews>
  <sheetFormatPr defaultColWidth="9.1796875" defaultRowHeight="15.5" x14ac:dyDescent="0.35"/>
  <cols>
    <col min="1" max="1" width="48" style="1" customWidth="1"/>
    <col min="2" max="50" width="14.54296875" style="1" hidden="1" customWidth="1"/>
    <col min="51" max="57" width="14.81640625" style="1" hidden="1" customWidth="1"/>
    <col min="58" max="58" width="14.81640625" style="1" customWidth="1"/>
    <col min="59" max="61" width="17.1796875" style="1" bestFit="1" customWidth="1"/>
    <col min="62" max="62" width="17" style="1" bestFit="1" customWidth="1"/>
    <col min="63" max="63" width="15.81640625" style="1" bestFit="1" customWidth="1"/>
    <col min="64" max="66" width="16.81640625" style="1" bestFit="1" customWidth="1"/>
    <col min="67" max="75" width="17" style="1" bestFit="1" customWidth="1"/>
    <col min="76" max="76" width="13.1796875" style="1" bestFit="1" customWidth="1"/>
    <col min="77" max="77" width="11.54296875" style="1" bestFit="1" customWidth="1"/>
    <col min="78" max="78" width="9.7265625" style="1" bestFit="1" customWidth="1"/>
    <col min="79" max="80" width="14.1796875" style="1" bestFit="1" customWidth="1"/>
    <col min="81" max="81" width="19.453125" style="1" customWidth="1"/>
    <col min="82" max="16384" width="9.1796875" style="1"/>
  </cols>
  <sheetData>
    <row r="1" spans="1:81" s="21" customFormat="1" ht="18.5" x14ac:dyDescent="0.45">
      <c r="A1" s="28" t="s">
        <v>677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row>
    <row r="2" spans="1:81" s="21" customFormat="1" x14ac:dyDescent="0.3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row>
    <row r="3" spans="1:81" x14ac:dyDescent="0.35">
      <c r="A3" s="19" t="s">
        <v>678</v>
      </c>
      <c r="B3" s="32" t="s">
        <v>679</v>
      </c>
      <c r="C3" s="32" t="s">
        <v>680</v>
      </c>
      <c r="D3" s="32" t="s">
        <v>681</v>
      </c>
      <c r="E3" s="32" t="s">
        <v>682</v>
      </c>
      <c r="F3" s="32" t="s">
        <v>683</v>
      </c>
      <c r="G3" s="32" t="s">
        <v>684</v>
      </c>
      <c r="H3" s="32" t="s">
        <v>685</v>
      </c>
      <c r="I3" s="32" t="s">
        <v>686</v>
      </c>
      <c r="J3" s="32" t="s">
        <v>687</v>
      </c>
      <c r="K3" s="32" t="s">
        <v>688</v>
      </c>
      <c r="L3" s="32" t="s">
        <v>689</v>
      </c>
      <c r="M3" s="32" t="s">
        <v>690</v>
      </c>
      <c r="N3" s="32" t="s">
        <v>691</v>
      </c>
      <c r="O3" s="32" t="s">
        <v>692</v>
      </c>
      <c r="P3" s="32" t="s">
        <v>693</v>
      </c>
      <c r="Q3" s="32" t="s">
        <v>694</v>
      </c>
      <c r="R3" s="32" t="s">
        <v>695</v>
      </c>
      <c r="S3" s="32" t="s">
        <v>696</v>
      </c>
      <c r="T3" s="32" t="s">
        <v>697</v>
      </c>
      <c r="U3" s="32" t="s">
        <v>698</v>
      </c>
      <c r="V3" s="32" t="s">
        <v>699</v>
      </c>
      <c r="W3" s="32" t="s">
        <v>700</v>
      </c>
      <c r="X3" s="32" t="s">
        <v>701</v>
      </c>
      <c r="Y3" s="32" t="s">
        <v>702</v>
      </c>
      <c r="Z3" s="32" t="s">
        <v>703</v>
      </c>
      <c r="AA3" s="32" t="s">
        <v>704</v>
      </c>
      <c r="AB3" s="32" t="s">
        <v>705</v>
      </c>
      <c r="AC3" s="32" t="s">
        <v>706</v>
      </c>
      <c r="AD3" s="32" t="s">
        <v>707</v>
      </c>
      <c r="AE3" s="32" t="s">
        <v>708</v>
      </c>
      <c r="AF3" s="32" t="s">
        <v>709</v>
      </c>
      <c r="AG3" s="32" t="s">
        <v>710</v>
      </c>
      <c r="AH3" s="32" t="s">
        <v>711</v>
      </c>
      <c r="AI3" s="32" t="s">
        <v>712</v>
      </c>
      <c r="AJ3" s="32" t="s">
        <v>713</v>
      </c>
      <c r="AK3" s="32" t="s">
        <v>714</v>
      </c>
      <c r="AL3" s="32" t="s">
        <v>715</v>
      </c>
      <c r="AM3" s="32" t="s">
        <v>716</v>
      </c>
      <c r="AN3" s="32" t="s">
        <v>717</v>
      </c>
      <c r="AO3" s="32" t="s">
        <v>718</v>
      </c>
      <c r="AP3" s="32" t="s">
        <v>719</v>
      </c>
      <c r="AQ3" s="32" t="s">
        <v>720</v>
      </c>
      <c r="AR3" s="32" t="s">
        <v>721</v>
      </c>
      <c r="AS3" s="32" t="s">
        <v>722</v>
      </c>
      <c r="AT3" s="32" t="s">
        <v>723</v>
      </c>
      <c r="AU3" s="32" t="s">
        <v>724</v>
      </c>
      <c r="AV3" s="32" t="s">
        <v>725</v>
      </c>
      <c r="AW3" s="32" t="s">
        <v>726</v>
      </c>
      <c r="AX3" s="32" t="s">
        <v>727</v>
      </c>
      <c r="AY3" s="32" t="s">
        <v>728</v>
      </c>
      <c r="AZ3" s="10" t="s">
        <v>729</v>
      </c>
      <c r="BA3" s="10" t="s">
        <v>730</v>
      </c>
      <c r="BB3" s="10" t="s">
        <v>731</v>
      </c>
      <c r="BC3" s="10" t="s">
        <v>732</v>
      </c>
      <c r="BD3" s="10" t="s">
        <v>733</v>
      </c>
      <c r="BE3" s="10" t="s">
        <v>734</v>
      </c>
      <c r="BF3" s="10" t="s">
        <v>735</v>
      </c>
      <c r="BG3" s="10" t="s">
        <v>736</v>
      </c>
      <c r="BH3" s="10" t="s">
        <v>737</v>
      </c>
      <c r="BI3" s="10" t="s">
        <v>738</v>
      </c>
      <c r="BJ3" s="10" t="s">
        <v>739</v>
      </c>
      <c r="BK3" s="10" t="s">
        <v>740</v>
      </c>
      <c r="BL3" s="10" t="s">
        <v>741</v>
      </c>
      <c r="BM3" s="10" t="s">
        <v>742</v>
      </c>
      <c r="BN3" s="10" t="s">
        <v>743</v>
      </c>
      <c r="BO3" s="10" t="s">
        <v>744</v>
      </c>
      <c r="BP3" s="10" t="s">
        <v>745</v>
      </c>
      <c r="BQ3" s="10" t="s">
        <v>746</v>
      </c>
      <c r="BR3" s="10" t="s">
        <v>549</v>
      </c>
      <c r="BS3" s="10" t="s">
        <v>747</v>
      </c>
      <c r="BT3" s="10" t="s">
        <v>751</v>
      </c>
      <c r="BU3" s="10" t="s">
        <v>772</v>
      </c>
      <c r="BV3" s="10" t="s">
        <v>784</v>
      </c>
      <c r="BW3" s="10" t="s">
        <v>817</v>
      </c>
      <c r="BX3" s="21"/>
      <c r="BY3" s="21"/>
    </row>
    <row r="4" spans="1:81" x14ac:dyDescent="0.35">
      <c r="A4" s="9" t="s">
        <v>813</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v>139986079.399014</v>
      </c>
      <c r="AS4" s="61">
        <v>152966908.08306953</v>
      </c>
      <c r="AT4" s="61">
        <v>168455285</v>
      </c>
      <c r="AU4" s="61">
        <v>177927263</v>
      </c>
      <c r="AV4" s="61">
        <v>180970400</v>
      </c>
      <c r="AW4" s="61">
        <v>193267847</v>
      </c>
      <c r="AX4" s="61">
        <v>198087051</v>
      </c>
      <c r="AY4" s="61">
        <v>203513356</v>
      </c>
      <c r="AZ4" s="61">
        <v>201144463</v>
      </c>
      <c r="BA4" s="61">
        <v>237990495</v>
      </c>
      <c r="BB4" s="61">
        <v>232117158</v>
      </c>
      <c r="BC4" s="61">
        <v>249308330</v>
      </c>
      <c r="BD4" s="61">
        <v>242752543</v>
      </c>
      <c r="BE4" s="61">
        <v>272274262</v>
      </c>
      <c r="BF4" s="61">
        <v>284798999</v>
      </c>
      <c r="BG4" s="61">
        <v>280218512</v>
      </c>
      <c r="BH4" s="61">
        <v>294622687</v>
      </c>
      <c r="BI4" s="61">
        <v>322142838</v>
      </c>
      <c r="BJ4" s="61">
        <v>354109643</v>
      </c>
      <c r="BK4" s="61">
        <v>440798278</v>
      </c>
      <c r="BL4" s="61">
        <v>421928562</v>
      </c>
      <c r="BM4" s="61">
        <v>486397058</v>
      </c>
      <c r="BN4" s="61">
        <v>547367063</v>
      </c>
      <c r="BO4" s="61">
        <v>475135192</v>
      </c>
      <c r="BP4" s="61">
        <v>456461883</v>
      </c>
      <c r="BQ4" s="61">
        <v>501886507</v>
      </c>
      <c r="BR4" s="61">
        <v>495336763</v>
      </c>
      <c r="BS4" s="61">
        <v>445919298</v>
      </c>
      <c r="BT4" s="61">
        <v>468132305</v>
      </c>
      <c r="BU4" s="61">
        <v>522942082</v>
      </c>
      <c r="BV4" s="61">
        <v>515795747.45999998</v>
      </c>
      <c r="BW4" s="61">
        <v>482038612.49000001</v>
      </c>
      <c r="BX4" s="35"/>
      <c r="BY4" s="35"/>
      <c r="BZ4" s="196"/>
    </row>
    <row r="5" spans="1:81" x14ac:dyDescent="0.35">
      <c r="A5" s="9" t="s">
        <v>88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v>84608550</v>
      </c>
      <c r="AS5" s="61">
        <v>83048132</v>
      </c>
      <c r="AT5" s="61">
        <v>90361011</v>
      </c>
      <c r="AU5" s="61">
        <v>81543415</v>
      </c>
      <c r="AV5" s="61">
        <v>84443931.133000001</v>
      </c>
      <c r="AW5" s="61">
        <v>83630143.382217705</v>
      </c>
      <c r="AX5" s="61">
        <v>85176076.976721466</v>
      </c>
      <c r="AY5" s="61">
        <v>86760441.847592995</v>
      </c>
      <c r="AZ5" s="61">
        <v>93687320.822272599</v>
      </c>
      <c r="BA5" s="61">
        <v>86422239.159018725</v>
      </c>
      <c r="BB5" s="61">
        <v>87891580.807236284</v>
      </c>
      <c r="BC5" s="61">
        <v>77363612.035990313</v>
      </c>
      <c r="BD5" s="61">
        <v>78651177.037412003</v>
      </c>
      <c r="BE5" s="61">
        <v>77552178.248708993</v>
      </c>
      <c r="BF5" s="61">
        <v>80067578.259077385</v>
      </c>
      <c r="BG5" s="61">
        <v>71783092.441823676</v>
      </c>
      <c r="BH5" s="61">
        <v>74032270.954562083</v>
      </c>
      <c r="BI5" s="61">
        <v>67734332.156955838</v>
      </c>
      <c r="BJ5" s="61">
        <v>77292154</v>
      </c>
      <c r="BK5" s="61">
        <v>85758517</v>
      </c>
      <c r="BL5" s="160">
        <v>69805792</v>
      </c>
      <c r="BM5" s="61">
        <v>68584343.439999998</v>
      </c>
      <c r="BN5" s="61">
        <v>69226970.066699997</v>
      </c>
      <c r="BO5" s="61">
        <v>54338074</v>
      </c>
      <c r="BP5" s="61">
        <v>47662646.369999997</v>
      </c>
      <c r="BQ5" s="61">
        <v>42638683.648999996</v>
      </c>
      <c r="BR5" s="61">
        <v>38338451.440000005</v>
      </c>
      <c r="BS5" s="61">
        <v>34329944.181999996</v>
      </c>
      <c r="BT5" s="61">
        <v>33215506.310000002</v>
      </c>
      <c r="BU5" s="160">
        <v>33150019.93</v>
      </c>
      <c r="BV5" s="160">
        <v>28996115.120000001</v>
      </c>
      <c r="BW5" s="160">
        <v>24461777.669999998</v>
      </c>
      <c r="BX5" s="35"/>
      <c r="BY5" s="35"/>
      <c r="BZ5" s="196"/>
    </row>
    <row r="6" spans="1:81" x14ac:dyDescent="0.35">
      <c r="A6" s="9" t="s">
        <v>89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v>99670807</v>
      </c>
      <c r="AS6" s="61">
        <v>115219651</v>
      </c>
      <c r="AT6" s="61">
        <v>136619772</v>
      </c>
      <c r="AU6" s="61">
        <v>154210124.17762852</v>
      </c>
      <c r="AV6" s="61">
        <v>167140164.0678001</v>
      </c>
      <c r="AW6" s="61">
        <v>191714169.49544039</v>
      </c>
      <c r="AX6" s="61">
        <v>200151475.48280993</v>
      </c>
      <c r="AY6" s="61">
        <v>217719116.82442266</v>
      </c>
      <c r="AZ6" s="61">
        <v>239944977.22882128</v>
      </c>
      <c r="BA6" s="61">
        <v>260100707.86790121</v>
      </c>
      <c r="BB6" s="61">
        <v>281150272.09861308</v>
      </c>
      <c r="BC6" s="61">
        <v>285568714.28006595</v>
      </c>
      <c r="BD6" s="61">
        <v>295171069.73129672</v>
      </c>
      <c r="BE6" s="61">
        <v>304695389.7420193</v>
      </c>
      <c r="BF6" s="61">
        <v>344221099.08600199</v>
      </c>
      <c r="BG6" s="61">
        <v>337431211.3193568</v>
      </c>
      <c r="BH6" s="61">
        <v>353700826.60938197</v>
      </c>
      <c r="BI6" s="61">
        <v>398537958.76201391</v>
      </c>
      <c r="BJ6" s="61">
        <v>514633323</v>
      </c>
      <c r="BK6" s="61">
        <v>588465108</v>
      </c>
      <c r="BL6" s="160">
        <v>573813732.65100002</v>
      </c>
      <c r="BM6" s="61">
        <v>641846782.29200006</v>
      </c>
      <c r="BN6" s="61">
        <v>687452963.86049998</v>
      </c>
      <c r="BO6" s="61">
        <v>575850626</v>
      </c>
      <c r="BP6" s="61">
        <v>531774519.17800003</v>
      </c>
      <c r="BQ6" s="61">
        <v>582169132.62300003</v>
      </c>
      <c r="BR6" s="61">
        <v>580146782.94999993</v>
      </c>
      <c r="BS6" s="61">
        <v>531701639.96000004</v>
      </c>
      <c r="BT6" s="61">
        <v>544074274.44000006</v>
      </c>
      <c r="BU6" s="160">
        <v>567653759.64999998</v>
      </c>
      <c r="BV6" s="160">
        <v>534313689.17000002</v>
      </c>
      <c r="BW6" s="160">
        <v>483398670.71999997</v>
      </c>
      <c r="BX6" s="35"/>
      <c r="BY6" s="35"/>
      <c r="BZ6" s="196"/>
    </row>
    <row r="7" spans="1:81" x14ac:dyDescent="0.35">
      <c r="A7" s="9" t="s">
        <v>166</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61">
        <v>0</v>
      </c>
      <c r="AT7" s="61">
        <v>0</v>
      </c>
      <c r="AU7" s="61">
        <v>0</v>
      </c>
      <c r="AV7" s="61">
        <v>1375637</v>
      </c>
      <c r="AW7" s="61">
        <v>2000646.53</v>
      </c>
      <c r="AX7" s="61">
        <v>3943493.5654081982</v>
      </c>
      <c r="AY7" s="61">
        <v>6504050.0630648443</v>
      </c>
      <c r="AZ7" s="61">
        <v>10613663.296908589</v>
      </c>
      <c r="BA7" s="61">
        <v>16974049.139860533</v>
      </c>
      <c r="BB7" s="61">
        <v>23283426.431322269</v>
      </c>
      <c r="BC7" s="61">
        <v>26977749.909252323</v>
      </c>
      <c r="BD7" s="61">
        <v>37129505.238960952</v>
      </c>
      <c r="BE7" s="61">
        <v>46928311.718409948</v>
      </c>
      <c r="BF7" s="61">
        <v>58214055.806783244</v>
      </c>
      <c r="BG7" s="61">
        <v>74812398.010876283</v>
      </c>
      <c r="BH7" s="61">
        <v>84909673.514656454</v>
      </c>
      <c r="BI7" s="61">
        <v>104592923.60005392</v>
      </c>
      <c r="BJ7" s="61">
        <v>173768096</v>
      </c>
      <c r="BK7" s="61">
        <v>218488838.69999999</v>
      </c>
      <c r="BL7" s="160">
        <v>241741690</v>
      </c>
      <c r="BM7" s="61">
        <v>299917319.07499999</v>
      </c>
      <c r="BN7" s="61">
        <v>368060579</v>
      </c>
      <c r="BO7" s="61">
        <v>351493317</v>
      </c>
      <c r="BP7" s="61">
        <v>374367028.13999999</v>
      </c>
      <c r="BQ7" s="61">
        <v>452585383.09000003</v>
      </c>
      <c r="BR7" s="61">
        <v>483443257.19699997</v>
      </c>
      <c r="BS7" s="61">
        <v>499159817.63</v>
      </c>
      <c r="BT7" s="61">
        <v>589951944.71000004</v>
      </c>
      <c r="BU7" s="160">
        <v>725689362.62999988</v>
      </c>
      <c r="BV7" s="160">
        <v>719363624.10000002</v>
      </c>
      <c r="BW7" s="160">
        <v>736924276.39999998</v>
      </c>
      <c r="BX7" s="35"/>
      <c r="BY7" s="35"/>
      <c r="BZ7" s="196"/>
    </row>
    <row r="8" spans="1:81" x14ac:dyDescent="0.35">
      <c r="A8" s="9" t="s">
        <v>94</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61">
        <v>0</v>
      </c>
      <c r="AT8" s="61">
        <v>0</v>
      </c>
      <c r="AU8" s="61">
        <v>0</v>
      </c>
      <c r="AV8" s="61">
        <v>123676</v>
      </c>
      <c r="AW8" s="61">
        <v>129094</v>
      </c>
      <c r="AX8" s="61">
        <v>133986</v>
      </c>
      <c r="AY8" s="61">
        <v>143376</v>
      </c>
      <c r="AZ8" s="61">
        <v>189795</v>
      </c>
      <c r="BA8" s="61">
        <v>197336</v>
      </c>
      <c r="BB8" s="61">
        <v>197997</v>
      </c>
      <c r="BC8" s="61">
        <v>196299</v>
      </c>
      <c r="BD8" s="61">
        <v>189366</v>
      </c>
      <c r="BE8" s="61">
        <v>194708</v>
      </c>
      <c r="BF8" s="61">
        <v>270188</v>
      </c>
      <c r="BG8" s="61">
        <v>304042</v>
      </c>
      <c r="BH8" s="61">
        <v>341849</v>
      </c>
      <c r="BI8" s="61">
        <v>314849</v>
      </c>
      <c r="BJ8" s="61">
        <v>351828</v>
      </c>
      <c r="BK8" s="61">
        <v>344928</v>
      </c>
      <c r="BL8" s="160">
        <v>318560</v>
      </c>
      <c r="BM8" s="61">
        <v>287406</v>
      </c>
      <c r="BN8" s="61">
        <v>237442</v>
      </c>
      <c r="BO8" s="61">
        <v>214991</v>
      </c>
      <c r="BP8" s="61">
        <v>193807</v>
      </c>
      <c r="BQ8" s="61">
        <v>177100</v>
      </c>
      <c r="BR8" s="61">
        <v>169060</v>
      </c>
      <c r="BS8" s="61">
        <v>2557413</v>
      </c>
      <c r="BT8" s="61">
        <v>3193884</v>
      </c>
      <c r="BU8" s="160">
        <v>4426141</v>
      </c>
      <c r="BV8" s="160">
        <v>5411947</v>
      </c>
      <c r="BW8" s="160">
        <v>6317047</v>
      </c>
      <c r="BX8" s="35"/>
      <c r="BY8" s="35"/>
      <c r="BZ8" s="196"/>
    </row>
    <row r="9" spans="1:81" x14ac:dyDescent="0.35">
      <c r="A9" s="9" t="s">
        <v>90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v>4289126</v>
      </c>
      <c r="AS9" s="61">
        <v>4245157</v>
      </c>
      <c r="AT9" s="61">
        <v>4750311</v>
      </c>
      <c r="AU9" s="61">
        <v>5840699</v>
      </c>
      <c r="AV9" s="61">
        <v>5102398.26</v>
      </c>
      <c r="AW9" s="61">
        <v>6906816</v>
      </c>
      <c r="AX9" s="61">
        <v>8222903.9400000004</v>
      </c>
      <c r="AY9" s="61">
        <v>9878270</v>
      </c>
      <c r="AZ9" s="61">
        <v>11294304</v>
      </c>
      <c r="BA9" s="61">
        <v>11666304</v>
      </c>
      <c r="BB9" s="61">
        <v>13497843</v>
      </c>
      <c r="BC9" s="61">
        <v>12021857</v>
      </c>
      <c r="BD9" s="61">
        <v>13633290</v>
      </c>
      <c r="BE9" s="61">
        <v>14553321</v>
      </c>
      <c r="BF9" s="61">
        <v>15478542</v>
      </c>
      <c r="BG9" s="61">
        <v>15991683</v>
      </c>
      <c r="BH9" s="61">
        <v>18544146</v>
      </c>
      <c r="BI9" s="61">
        <v>22168695.449999999</v>
      </c>
      <c r="BJ9" s="61">
        <v>28621211</v>
      </c>
      <c r="BK9" s="61">
        <v>39856628</v>
      </c>
      <c r="BL9" s="160">
        <v>39411681</v>
      </c>
      <c r="BM9" s="61">
        <v>46255649.890000001</v>
      </c>
      <c r="BN9" s="61">
        <v>62190320</v>
      </c>
      <c r="BO9" s="61">
        <v>53947470</v>
      </c>
      <c r="BP9" s="61">
        <v>53328868</v>
      </c>
      <c r="BQ9" s="61">
        <v>58028187</v>
      </c>
      <c r="BR9" s="61">
        <v>59374288.799999997</v>
      </c>
      <c r="BS9" s="61">
        <v>55125197</v>
      </c>
      <c r="BT9" s="61">
        <v>64015295</v>
      </c>
      <c r="BU9" s="160">
        <v>62616191.100000001</v>
      </c>
      <c r="BV9" s="160">
        <v>79643803</v>
      </c>
      <c r="BW9" s="160">
        <v>77573007.239999995</v>
      </c>
      <c r="BX9" s="35"/>
      <c r="BY9" s="35"/>
      <c r="BZ9" s="196"/>
    </row>
    <row r="10" spans="1:81" x14ac:dyDescent="0.35">
      <c r="A10" s="9" t="s">
        <v>91</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v>328660224.399014</v>
      </c>
      <c r="AS10" s="61">
        <v>356404338.08306956</v>
      </c>
      <c r="AT10" s="61">
        <v>400954184</v>
      </c>
      <c r="AU10" s="61">
        <v>420318163.17762852</v>
      </c>
      <c r="AV10" s="61">
        <v>439156206.46080011</v>
      </c>
      <c r="AW10" s="61">
        <v>477648716.4076581</v>
      </c>
      <c r="AX10" s="61">
        <v>495714986.96493953</v>
      </c>
      <c r="AY10" s="61">
        <v>524518610.73508054</v>
      </c>
      <c r="AZ10" s="61">
        <v>556874523.34800243</v>
      </c>
      <c r="BA10" s="61">
        <v>613351131.16678047</v>
      </c>
      <c r="BB10" s="61">
        <v>638138277.33717155</v>
      </c>
      <c r="BC10" s="61">
        <v>651436562.22530854</v>
      </c>
      <c r="BD10" s="61">
        <v>667526951.00766969</v>
      </c>
      <c r="BE10" s="61">
        <v>716198170.70913815</v>
      </c>
      <c r="BF10" s="61">
        <v>783050462.15186262</v>
      </c>
      <c r="BG10" s="61">
        <v>780540938.7720567</v>
      </c>
      <c r="BH10" s="61">
        <v>826151453.07860053</v>
      </c>
      <c r="BI10" s="61">
        <v>915491596.96902359</v>
      </c>
      <c r="BJ10" s="61">
        <v>1148776255</v>
      </c>
      <c r="BK10" s="61">
        <v>1373712297.7</v>
      </c>
      <c r="BL10" s="160">
        <v>1347020017.651</v>
      </c>
      <c r="BM10" s="61">
        <v>1543288558.6970003</v>
      </c>
      <c r="BN10" s="61">
        <v>1734535337.9271998</v>
      </c>
      <c r="BO10" s="61">
        <v>1510979670</v>
      </c>
      <c r="BP10" s="61">
        <v>1463788751.6880002</v>
      </c>
      <c r="BQ10" s="61">
        <v>1637484993.362</v>
      </c>
      <c r="BR10" s="61">
        <v>1656808603.3870001</v>
      </c>
      <c r="BS10" s="61">
        <v>1568793309.7720001</v>
      </c>
      <c r="BT10" s="61">
        <v>1702583209.46</v>
      </c>
      <c r="BU10" s="160">
        <v>1916477556.3099997</v>
      </c>
      <c r="BV10" s="160">
        <v>1883524925.8499999</v>
      </c>
      <c r="BW10" s="160">
        <v>1810713391.52</v>
      </c>
      <c r="BX10" s="35"/>
      <c r="BY10" s="35"/>
      <c r="BZ10" s="196"/>
    </row>
    <row r="11" spans="1:81" x14ac:dyDescent="0.35">
      <c r="A11" s="9" t="s">
        <v>247</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v>8168611</v>
      </c>
      <c r="AQ11" s="8">
        <v>8240686</v>
      </c>
      <c r="AR11" s="8">
        <v>8416989.9037694372</v>
      </c>
      <c r="AS11" s="61">
        <v>8507187.4496274702</v>
      </c>
      <c r="AT11" s="61">
        <v>8308974.0329199061</v>
      </c>
      <c r="AU11" s="61">
        <v>8105406.7425063299</v>
      </c>
      <c r="AV11" s="61">
        <v>9122343.9160724599</v>
      </c>
      <c r="AW11" s="61">
        <v>9834777.3138671797</v>
      </c>
      <c r="AX11" s="61">
        <v>9128374.3306264896</v>
      </c>
      <c r="AY11" s="61">
        <v>8978959.5405857507</v>
      </c>
      <c r="AZ11" s="61">
        <v>9094304.835317757</v>
      </c>
      <c r="BA11" s="61">
        <v>9368833.4760199003</v>
      </c>
      <c r="BB11" s="61">
        <v>10134552.1772073</v>
      </c>
      <c r="BC11" s="61">
        <v>13611410.78417</v>
      </c>
      <c r="BD11" s="61">
        <v>17123373.232540499</v>
      </c>
      <c r="BE11" s="61">
        <v>20537959.472320102</v>
      </c>
      <c r="BF11" s="61">
        <v>23774916.436999999</v>
      </c>
      <c r="BG11" s="61">
        <v>25442578</v>
      </c>
      <c r="BH11" s="61">
        <v>28793456.532617569</v>
      </c>
      <c r="BI11" s="61">
        <v>31325648.440430891</v>
      </c>
      <c r="BJ11" s="61">
        <v>39126494.444328867</v>
      </c>
      <c r="BK11" s="61">
        <v>53964155.097923405</v>
      </c>
      <c r="BL11" s="160">
        <v>56866052.776838265</v>
      </c>
      <c r="BM11" s="61">
        <v>66071294.682344094</v>
      </c>
      <c r="BN11" s="61">
        <v>72273186.026646107</v>
      </c>
      <c r="BO11" s="61">
        <v>68452080</v>
      </c>
      <c r="BP11" s="61">
        <v>78822017</v>
      </c>
      <c r="BQ11" s="61">
        <v>87180568</v>
      </c>
      <c r="BR11" s="61">
        <v>91850036</v>
      </c>
      <c r="BS11" s="61">
        <v>90405604</v>
      </c>
      <c r="BT11" s="61">
        <v>87613754</v>
      </c>
      <c r="BU11" s="160">
        <v>87410009</v>
      </c>
      <c r="BV11" s="160">
        <v>86196830</v>
      </c>
      <c r="BW11" s="160">
        <v>83984975</v>
      </c>
      <c r="BX11" s="35"/>
      <c r="BY11" s="35"/>
      <c r="BZ11" s="196"/>
    </row>
    <row r="12" spans="1:81" x14ac:dyDescent="0.35">
      <c r="A12" s="9" t="s">
        <v>559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v>13705891</v>
      </c>
      <c r="AQ12" s="8">
        <v>15934515</v>
      </c>
      <c r="AR12" s="8">
        <v>19299818.165926814</v>
      </c>
      <c r="AS12" s="61">
        <v>21677261.337913472</v>
      </c>
      <c r="AT12" s="61">
        <v>26856094.961363375</v>
      </c>
      <c r="AU12" s="61">
        <v>30088505.647496786</v>
      </c>
      <c r="AV12" s="61">
        <v>35614493.3603414</v>
      </c>
      <c r="AW12" s="61">
        <v>42143323.694046102</v>
      </c>
      <c r="AX12" s="61">
        <v>47913739.518244267</v>
      </c>
      <c r="AY12" s="61">
        <v>55547660.402299501</v>
      </c>
      <c r="AZ12" s="61">
        <v>60640379.24548775</v>
      </c>
      <c r="BA12" s="61">
        <v>68083064.298840001</v>
      </c>
      <c r="BB12" s="61">
        <v>74008140.209004596</v>
      </c>
      <c r="BC12" s="61">
        <v>79742783.695049107</v>
      </c>
      <c r="BD12" s="61">
        <v>85731884.377163768</v>
      </c>
      <c r="BE12" s="61">
        <v>90265920.373775899</v>
      </c>
      <c r="BF12" s="61">
        <v>92273039.944839254</v>
      </c>
      <c r="BG12" s="61">
        <v>95462853</v>
      </c>
      <c r="BH12" s="61">
        <v>104894503.12264682</v>
      </c>
      <c r="BI12" s="61">
        <v>112377478.1581831</v>
      </c>
      <c r="BJ12" s="61">
        <v>131839398.78363743</v>
      </c>
      <c r="BK12" s="61">
        <v>126230061.6752609</v>
      </c>
      <c r="BL12" s="160">
        <v>136070606.15886697</v>
      </c>
      <c r="BM12" s="61">
        <v>139378512.42597458</v>
      </c>
      <c r="BN12" s="61">
        <v>161596828.29929301</v>
      </c>
      <c r="BO12" s="61">
        <v>159830854</v>
      </c>
      <c r="BP12" s="61">
        <v>187651329.44999999</v>
      </c>
      <c r="BQ12" s="61">
        <v>186318835</v>
      </c>
      <c r="BR12" s="61">
        <v>192014474</v>
      </c>
      <c r="BS12" s="61">
        <v>198842223</v>
      </c>
      <c r="BT12" s="61">
        <v>211470742</v>
      </c>
      <c r="BU12" s="160">
        <v>224934744</v>
      </c>
      <c r="BV12" s="160">
        <v>226596557</v>
      </c>
      <c r="BW12" s="160">
        <v>231009890</v>
      </c>
      <c r="BX12" s="35"/>
      <c r="BY12" s="35"/>
      <c r="BZ12" s="196"/>
    </row>
    <row r="13" spans="1:81" x14ac:dyDescent="0.35">
      <c r="A13" s="9" t="s">
        <v>863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v>10401944.838257924</v>
      </c>
      <c r="AL13" s="8">
        <v>12206064.530650055</v>
      </c>
      <c r="AM13" s="8">
        <v>13719478.096228546</v>
      </c>
      <c r="AN13" s="8">
        <v>16331354.939262707</v>
      </c>
      <c r="AO13" s="8">
        <v>19267804.018721849</v>
      </c>
      <c r="AP13" s="8">
        <v>22005560.839000002</v>
      </c>
      <c r="AQ13" s="8">
        <v>24368482</v>
      </c>
      <c r="AR13" s="8">
        <v>28007516.941</v>
      </c>
      <c r="AS13" s="61">
        <v>30612805.278000001</v>
      </c>
      <c r="AT13" s="61">
        <v>35389482.026000001</v>
      </c>
      <c r="AU13" s="61">
        <v>38735253.961000003</v>
      </c>
      <c r="AV13" s="61">
        <v>45369609.662</v>
      </c>
      <c r="AW13" s="61">
        <v>52501413.648000002</v>
      </c>
      <c r="AX13" s="61">
        <v>57524151.927000001</v>
      </c>
      <c r="AY13" s="61">
        <v>65399093.835000001</v>
      </c>
      <c r="AZ13" s="61">
        <v>71775092.719999999</v>
      </c>
      <c r="BA13" s="61">
        <v>78697071.269146979</v>
      </c>
      <c r="BB13" s="61">
        <v>85496921.140847906</v>
      </c>
      <c r="BC13" s="61">
        <v>95518334.39179185</v>
      </c>
      <c r="BD13" s="61">
        <v>106158525.51226428</v>
      </c>
      <c r="BE13" s="61">
        <v>112901905.87913972</v>
      </c>
      <c r="BF13" s="61">
        <v>120721496</v>
      </c>
      <c r="BG13" s="61">
        <v>127021070.25191945</v>
      </c>
      <c r="BH13" s="61">
        <v>141564968</v>
      </c>
      <c r="BI13" s="61">
        <v>147156203.32636061</v>
      </c>
      <c r="BJ13" s="61">
        <v>176970278.08809701</v>
      </c>
      <c r="BK13" s="61">
        <v>181339105.70113924</v>
      </c>
      <c r="BL13" s="160">
        <v>201475646.37895644</v>
      </c>
      <c r="BM13" s="61">
        <v>208736096.80020675</v>
      </c>
      <c r="BN13" s="61">
        <v>234035462.03904101</v>
      </c>
      <c r="BO13" s="61">
        <v>228469881.135254</v>
      </c>
      <c r="BP13" s="61">
        <v>266682060.532004</v>
      </c>
      <c r="BQ13" s="61">
        <v>283494236.08838803</v>
      </c>
      <c r="BR13" s="61">
        <v>296957383.01517904</v>
      </c>
      <c r="BS13" s="61">
        <v>307900694.97419399</v>
      </c>
      <c r="BT13" s="61">
        <v>323810065.23442298</v>
      </c>
      <c r="BU13" s="160">
        <v>345254768.14812797</v>
      </c>
      <c r="BV13" s="160">
        <v>353213811.40780801</v>
      </c>
      <c r="BW13" s="160">
        <v>366601758.559331</v>
      </c>
      <c r="BX13" s="35"/>
      <c r="BY13" s="35"/>
      <c r="BZ13" s="196"/>
    </row>
    <row r="14" spans="1:81" x14ac:dyDescent="0.35">
      <c r="A14" s="9" t="s">
        <v>560</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v>20930770.885595351</v>
      </c>
      <c r="AS14" s="61">
        <v>21940953.16374341</v>
      </c>
      <c r="AT14" s="61">
        <v>23516213.612340059</v>
      </c>
      <c r="AU14" s="61">
        <v>25203841.78625305</v>
      </c>
      <c r="AV14" s="61">
        <v>26270377.912299987</v>
      </c>
      <c r="AW14" s="61">
        <v>27178257.692799982</v>
      </c>
      <c r="AX14" s="61">
        <v>27215394.868384361</v>
      </c>
      <c r="AY14" s="61">
        <v>29060611.586190991</v>
      </c>
      <c r="AZ14" s="61">
        <v>32371399.357311308</v>
      </c>
      <c r="BA14" s="61">
        <v>33222355.70492889</v>
      </c>
      <c r="BB14" s="61">
        <v>33778060.483979732</v>
      </c>
      <c r="BC14" s="61">
        <v>35673003.677476615</v>
      </c>
      <c r="BD14" s="61">
        <v>40479989.276994951</v>
      </c>
      <c r="BE14" s="61">
        <v>41687221.44392845</v>
      </c>
      <c r="BF14" s="61">
        <v>50727248.073880814</v>
      </c>
      <c r="BG14" s="61">
        <v>55340074.12165942</v>
      </c>
      <c r="BH14" s="61">
        <v>61494797.780132405</v>
      </c>
      <c r="BI14" s="61">
        <v>63746605.308922864</v>
      </c>
      <c r="BJ14" s="61">
        <v>58906460</v>
      </c>
      <c r="BK14" s="61">
        <v>62608083</v>
      </c>
      <c r="BL14" s="160">
        <v>64772349.651000023</v>
      </c>
      <c r="BM14" s="61">
        <v>70247474.997000217</v>
      </c>
      <c r="BN14" s="61">
        <v>67286136.000000238</v>
      </c>
      <c r="BO14" s="61">
        <v>68594677.5</v>
      </c>
      <c r="BP14" s="61">
        <v>72237797.477999926</v>
      </c>
      <c r="BQ14" s="61">
        <v>85749736.361999989</v>
      </c>
      <c r="BR14" s="61">
        <v>84486301.582000017</v>
      </c>
      <c r="BS14" s="61">
        <v>84578130.711999893</v>
      </c>
      <c r="BT14" s="61">
        <v>106826900.13000011</v>
      </c>
      <c r="BU14" s="160">
        <v>113308244.52999997</v>
      </c>
      <c r="BV14" s="160">
        <v>105453142.54999971</v>
      </c>
      <c r="BW14" s="160">
        <v>116478556.08000016</v>
      </c>
      <c r="BX14" s="35"/>
      <c r="BY14" s="35"/>
      <c r="BZ14" s="196"/>
    </row>
    <row r="15" spans="1:81" x14ac:dyDescent="0.35">
      <c r="A15" s="9" t="s">
        <v>561</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v>307729452.498954</v>
      </c>
      <c r="AS15" s="61">
        <v>334463384.31264764</v>
      </c>
      <c r="AT15" s="61">
        <v>377437970.93392438</v>
      </c>
      <c r="AU15" s="61">
        <v>393915018.16727537</v>
      </c>
      <c r="AV15" s="61">
        <v>412885828.54850006</v>
      </c>
      <c r="AW15" s="61">
        <v>450470458.71485811</v>
      </c>
      <c r="AX15" s="61">
        <v>468499592.09655535</v>
      </c>
      <c r="AY15" s="61">
        <v>495457999.14888954</v>
      </c>
      <c r="AZ15" s="61">
        <v>524503123.99069118</v>
      </c>
      <c r="BA15" s="61">
        <v>580128775.4618516</v>
      </c>
      <c r="BB15" s="61">
        <v>604360216.85319185</v>
      </c>
      <c r="BC15" s="61">
        <v>615763558.54783189</v>
      </c>
      <c r="BD15" s="61">
        <v>627046961.73067474</v>
      </c>
      <c r="BE15" s="61">
        <v>674510949.26520979</v>
      </c>
      <c r="BF15" s="61">
        <v>732323214.07798171</v>
      </c>
      <c r="BG15" s="61">
        <v>725200864.65039742</v>
      </c>
      <c r="BH15" s="61">
        <v>764656655.29846799</v>
      </c>
      <c r="BI15" s="61">
        <v>851744991.66010082</v>
      </c>
      <c r="BJ15" s="61">
        <v>1089869795</v>
      </c>
      <c r="BK15" s="61">
        <v>1311104214.7</v>
      </c>
      <c r="BL15" s="160">
        <v>1282247668</v>
      </c>
      <c r="BM15" s="61">
        <v>1473041083.7</v>
      </c>
      <c r="BN15" s="61">
        <v>1667249201.9271998</v>
      </c>
      <c r="BO15" s="61">
        <v>1442384992.5</v>
      </c>
      <c r="BP15" s="61">
        <v>1391550954.21</v>
      </c>
      <c r="BQ15" s="61">
        <v>1551735257</v>
      </c>
      <c r="BR15" s="61">
        <v>1572322301.8050001</v>
      </c>
      <c r="BS15" s="61">
        <v>1484215179.0599999</v>
      </c>
      <c r="BT15" s="61">
        <v>1595756309.3299999</v>
      </c>
      <c r="BU15" s="160">
        <v>1803169311.78</v>
      </c>
      <c r="BV15" s="160">
        <v>1778071783.3000002</v>
      </c>
      <c r="BW15" s="160">
        <v>1694234835.4400001</v>
      </c>
      <c r="BX15" s="35"/>
      <c r="BY15" s="35"/>
      <c r="BZ15" s="196"/>
      <c r="CA15" s="18"/>
      <c r="CB15" s="18"/>
      <c r="CC15" s="18"/>
    </row>
    <row r="16" spans="1:81" x14ac:dyDescent="0.35">
      <c r="A16" s="163"/>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167"/>
      <c r="BY16" s="167"/>
      <c r="BZ16" s="196"/>
    </row>
    <row r="17" spans="1:80" x14ac:dyDescent="0.35">
      <c r="A17" s="19" t="s">
        <v>562</v>
      </c>
      <c r="B17" s="157"/>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t="s">
        <v>434</v>
      </c>
      <c r="AW17" s="32" t="s">
        <v>435</v>
      </c>
      <c r="AX17" s="32" t="s">
        <v>436</v>
      </c>
      <c r="AY17" s="32" t="s">
        <v>437</v>
      </c>
      <c r="AZ17" s="10" t="s">
        <v>438</v>
      </c>
      <c r="BA17" s="10" t="s">
        <v>439</v>
      </c>
      <c r="BB17" s="10" t="s">
        <v>440</v>
      </c>
      <c r="BC17" s="10" t="s">
        <v>441</v>
      </c>
      <c r="BD17" s="10" t="s">
        <v>442</v>
      </c>
      <c r="BE17" s="10" t="s">
        <v>176</v>
      </c>
      <c r="BF17" s="10" t="s">
        <v>443</v>
      </c>
      <c r="BG17" s="10" t="s">
        <v>444</v>
      </c>
      <c r="BH17" s="10" t="s">
        <v>445</v>
      </c>
      <c r="BI17" s="10" t="s">
        <v>446</v>
      </c>
      <c r="BJ17" s="10" t="s">
        <v>447</v>
      </c>
      <c r="BK17" s="10" t="s">
        <v>255</v>
      </c>
      <c r="BL17" s="10" t="s">
        <v>448</v>
      </c>
      <c r="BM17" s="10" t="s">
        <v>449</v>
      </c>
      <c r="BN17" s="10" t="s">
        <v>467</v>
      </c>
      <c r="BO17" s="10" t="s">
        <v>480</v>
      </c>
      <c r="BP17" s="10" t="s">
        <v>488</v>
      </c>
      <c r="BQ17" s="10" t="s">
        <v>501</v>
      </c>
      <c r="BR17" s="10" t="s">
        <v>550</v>
      </c>
      <c r="BS17" s="10" t="s">
        <v>652</v>
      </c>
      <c r="BT17" s="10" t="s">
        <v>749</v>
      </c>
      <c r="BU17" s="10" t="s">
        <v>764</v>
      </c>
      <c r="BV17" s="10" t="s">
        <v>783</v>
      </c>
      <c r="BW17" s="10" t="str">
        <f>BW3</f>
        <v>2023 Q2</v>
      </c>
      <c r="BX17" s="167"/>
      <c r="BY17" s="167"/>
      <c r="BZ17" s="196"/>
    </row>
    <row r="18" spans="1:80" x14ac:dyDescent="0.35">
      <c r="A18" s="9" t="s">
        <v>261</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134">
        <v>7.7520371066817093</v>
      </c>
      <c r="AW18" s="134">
        <v>8.1313932980599652</v>
      </c>
      <c r="AX18" s="134">
        <v>8.5575780800919716</v>
      </c>
      <c r="AY18" s="134">
        <v>9.3820180604632899</v>
      </c>
      <c r="AZ18" s="134">
        <v>12.620187512467583</v>
      </c>
      <c r="BA18" s="134">
        <v>13.192672817221554</v>
      </c>
      <c r="BB18" s="134">
        <v>13.563296341964653</v>
      </c>
      <c r="BC18" s="134">
        <v>13.740655186896262</v>
      </c>
      <c r="BD18" s="134">
        <v>13.788117081695063</v>
      </c>
      <c r="BE18" s="134">
        <v>14.352646321686569</v>
      </c>
      <c r="BF18" s="134">
        <v>20.445554294362466</v>
      </c>
      <c r="BG18" s="134">
        <v>25.123285407370684</v>
      </c>
      <c r="BH18" s="134">
        <v>28.818833249030519</v>
      </c>
      <c r="BI18" s="134">
        <v>29.646798493408664</v>
      </c>
      <c r="BJ18" s="134">
        <v>35.90814451928965</v>
      </c>
      <c r="BK18" s="134">
        <v>37.245221898283127</v>
      </c>
      <c r="BL18" s="134">
        <v>36.515359926639157</v>
      </c>
      <c r="BM18" s="134">
        <v>36.056454648099361</v>
      </c>
      <c r="BN18" s="134">
        <v>34.56215429403202</v>
      </c>
      <c r="BO18" s="134">
        <v>34.470258136924805</v>
      </c>
      <c r="BP18" s="134">
        <v>33.787831241283122</v>
      </c>
      <c r="BQ18" s="134">
        <v>33.295732280503856</v>
      </c>
      <c r="BR18" s="134">
        <v>33.845845845845844</v>
      </c>
      <c r="BS18" s="134">
        <v>258.63804611650488</v>
      </c>
      <c r="BT18" s="134">
        <v>301.33823945655251</v>
      </c>
      <c r="BU18" s="134">
        <v>375.89307855626322</v>
      </c>
      <c r="BV18" s="134">
        <v>388.12012335054504</v>
      </c>
      <c r="BW18" s="134">
        <v>397.67371734340571</v>
      </c>
      <c r="BX18" s="35"/>
      <c r="BY18" s="35"/>
      <c r="BZ18" s="196"/>
    </row>
    <row r="19" spans="1:80" x14ac:dyDescent="0.35">
      <c r="A19" s="9" t="s">
        <v>262</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134">
        <v>8.4266949665027582</v>
      </c>
      <c r="AW19" s="134">
        <v>9.4489844153074127</v>
      </c>
      <c r="AX19" s="134">
        <v>8.9682462930638351</v>
      </c>
      <c r="AY19" s="134">
        <v>9.7259515212216581</v>
      </c>
      <c r="AZ19" s="134">
        <v>10.054744040843135</v>
      </c>
      <c r="BA19" s="134">
        <v>10.656986002029173</v>
      </c>
      <c r="BB19" s="134">
        <v>11.365823166676526</v>
      </c>
      <c r="BC19" s="134">
        <v>15.277378337070942</v>
      </c>
      <c r="BD19" s="134">
        <v>19.091134664700508</v>
      </c>
      <c r="BE19" s="134">
        <v>22.940853265956147</v>
      </c>
      <c r="BF19" s="134">
        <v>26.209258582695913</v>
      </c>
      <c r="BG19" s="134">
        <v>27.912621721367231</v>
      </c>
      <c r="BH19" s="134">
        <v>31.300671630926406</v>
      </c>
      <c r="BI19" s="134">
        <v>34.711628515137612</v>
      </c>
      <c r="BJ19" s="134">
        <v>39.796819969865517</v>
      </c>
      <c r="BK19" s="134">
        <v>50.654188746494746</v>
      </c>
      <c r="BL19" s="168">
        <v>58.589159971603152</v>
      </c>
      <c r="BM19" s="134">
        <v>66.599629543512791</v>
      </c>
      <c r="BN19" s="168">
        <v>72.392904992224047</v>
      </c>
      <c r="BO19" s="134">
        <v>66.937306796651839</v>
      </c>
      <c r="BP19" s="134">
        <v>75.414200124762246</v>
      </c>
      <c r="BQ19" s="134">
        <v>83.722767457368775</v>
      </c>
      <c r="BR19" s="168">
        <v>82.035428789165763</v>
      </c>
      <c r="BS19" s="168">
        <v>80.611242544513729</v>
      </c>
      <c r="BT19" s="168">
        <v>78.92653367070956</v>
      </c>
      <c r="BU19" s="168">
        <v>79.338460325387018</v>
      </c>
      <c r="BV19" s="168">
        <v>79.028839416647784</v>
      </c>
      <c r="BW19" s="168">
        <v>73.132735279186264</v>
      </c>
      <c r="BX19" s="35"/>
      <c r="BY19" s="35"/>
      <c r="BZ19" s="196"/>
    </row>
    <row r="20" spans="1:80" x14ac:dyDescent="0.35">
      <c r="A20" s="9" t="s">
        <v>263</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134">
        <v>40.007513643206622</v>
      </c>
      <c r="AW20" s="134">
        <v>49.525071525372681</v>
      </c>
      <c r="AX20" s="134">
        <v>57.882501583815518</v>
      </c>
      <c r="AY20" s="134">
        <v>70.717681084718592</v>
      </c>
      <c r="AZ20" s="134">
        <v>80.808087746034474</v>
      </c>
      <c r="BA20" s="134">
        <v>81.944706675657457</v>
      </c>
      <c r="BB20" s="134">
        <v>88.792252131354587</v>
      </c>
      <c r="BC20" s="134">
        <v>80.385261412342103</v>
      </c>
      <c r="BD20" s="134">
        <v>92.622493070275553</v>
      </c>
      <c r="BE20" s="134">
        <v>102.01688677658143</v>
      </c>
      <c r="BF20" s="134">
        <v>112.26829427508324</v>
      </c>
      <c r="BG20" s="134">
        <v>113.31734019259795</v>
      </c>
      <c r="BH20" s="134">
        <v>124.80832677125608</v>
      </c>
      <c r="BI20" s="134">
        <v>143.02015077030271</v>
      </c>
      <c r="BJ20" s="134">
        <v>178.28198132541002</v>
      </c>
      <c r="BK20" s="134">
        <v>234.673002078439</v>
      </c>
      <c r="BL20" s="168">
        <v>222.82726393812439</v>
      </c>
      <c r="BM20" s="134">
        <v>249.85091739452176</v>
      </c>
      <c r="BN20" s="134">
        <v>297.15896656680189</v>
      </c>
      <c r="BO20" s="134">
        <v>237.93916058007832</v>
      </c>
      <c r="BP20" s="134">
        <v>230.23895623942249</v>
      </c>
      <c r="BQ20" s="134">
        <v>241.53653754901225</v>
      </c>
      <c r="BR20" s="168">
        <v>238.07520178994596</v>
      </c>
      <c r="BS20" s="168">
        <v>217.90251837094488</v>
      </c>
      <c r="BT20" s="168">
        <v>253.69371029552221</v>
      </c>
      <c r="BU20" s="168">
        <v>247.35794856601092</v>
      </c>
      <c r="BV20" s="168">
        <v>305.18024086782924</v>
      </c>
      <c r="BW20" s="168">
        <v>300.07739445282579</v>
      </c>
      <c r="BX20" s="35"/>
      <c r="BY20" s="35"/>
      <c r="BZ20" s="196"/>
    </row>
    <row r="21" spans="1:80" x14ac:dyDescent="0.35">
      <c r="A21" s="9" t="s">
        <v>264</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134">
        <v>61.246376182767392</v>
      </c>
      <c r="AW21" s="134">
        <v>64.047150647414796</v>
      </c>
      <c r="AX21" s="134">
        <v>68.501508322392908</v>
      </c>
      <c r="AY21" s="134">
        <v>72.920005956946653</v>
      </c>
      <c r="AZ21" s="134">
        <v>82.67573912783611</v>
      </c>
      <c r="BA21" s="134">
        <v>80.243043361892816</v>
      </c>
      <c r="BB21" s="134">
        <v>86.07960511947141</v>
      </c>
      <c r="BC21" s="134">
        <v>79.180892704450144</v>
      </c>
      <c r="BD21" s="134">
        <v>84.623570122368264</v>
      </c>
      <c r="BE21" s="134">
        <v>87.342386332746557</v>
      </c>
      <c r="BF21" s="134">
        <v>94.866911286716444</v>
      </c>
      <c r="BG21" s="134">
        <v>89.367819561252134</v>
      </c>
      <c r="BH21" s="134">
        <v>97.561589817114964</v>
      </c>
      <c r="BI21" s="134">
        <v>93.946285186973242</v>
      </c>
      <c r="BJ21" s="134">
        <v>113.25255979697454</v>
      </c>
      <c r="BK21" s="134">
        <v>132.76935879155499</v>
      </c>
      <c r="BL21" s="168">
        <v>115.12895186920589</v>
      </c>
      <c r="BM21" s="134">
        <v>121.02727871745326</v>
      </c>
      <c r="BN21" s="134">
        <v>131.41333907890839</v>
      </c>
      <c r="BO21" s="134">
        <v>109.36030607480397</v>
      </c>
      <c r="BP21" s="134">
        <v>101.67510649054769</v>
      </c>
      <c r="BQ21" s="134">
        <v>95.80456444875847</v>
      </c>
      <c r="BR21" s="168">
        <v>91.564569337766059</v>
      </c>
      <c r="BS21" s="168">
        <v>86.367246764682193</v>
      </c>
      <c r="BT21" s="168">
        <v>88.720184596070894</v>
      </c>
      <c r="BU21" s="168">
        <v>94.322768421382079</v>
      </c>
      <c r="BV21" s="168">
        <v>88.302910792975027</v>
      </c>
      <c r="BW21" s="168">
        <v>80.986123675297719</v>
      </c>
      <c r="BX21" s="35"/>
      <c r="BY21" s="35"/>
      <c r="BZ21" s="196"/>
    </row>
    <row r="22" spans="1:80" x14ac:dyDescent="0.35">
      <c r="A22" s="9" t="s">
        <v>265</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134">
        <v>120.44913927146871</v>
      </c>
      <c r="AW22" s="134">
        <v>128.10562653885142</v>
      </c>
      <c r="AX22" s="134">
        <v>126.83243507786683</v>
      </c>
      <c r="AY22" s="134">
        <v>133.86377149389958</v>
      </c>
      <c r="AZ22" s="134">
        <v>143.00467924968578</v>
      </c>
      <c r="BA22" s="134">
        <v>150.98494500639475</v>
      </c>
      <c r="BB22" s="134">
        <v>158.38318728666349</v>
      </c>
      <c r="BC22" s="134">
        <v>158.47285260191762</v>
      </c>
      <c r="BD22" s="134">
        <v>162.09925363951606</v>
      </c>
      <c r="BE22" s="134">
        <v>164.17750499330202</v>
      </c>
      <c r="BF22" s="134">
        <v>183.63247752934072</v>
      </c>
      <c r="BG22" s="134">
        <v>179.00954982220426</v>
      </c>
      <c r="BH22" s="134">
        <v>186.98628538332204</v>
      </c>
      <c r="BI22" s="134">
        <v>209.81324912227126</v>
      </c>
      <c r="BJ22" s="134">
        <v>268.39339094082328</v>
      </c>
      <c r="BK22" s="134">
        <v>304.60511984346977</v>
      </c>
      <c r="BL22" s="168">
        <v>296.48710593605892</v>
      </c>
      <c r="BM22" s="134">
        <v>333.74452065134199</v>
      </c>
      <c r="BN22" s="134">
        <v>361.06386612175123</v>
      </c>
      <c r="BO22" s="134">
        <v>306.89445954444199</v>
      </c>
      <c r="BP22" s="134">
        <v>289.28632894922231</v>
      </c>
      <c r="BQ22" s="134">
        <v>324.54155524132858</v>
      </c>
      <c r="BR22" s="168">
        <v>329.90646273938461</v>
      </c>
      <c r="BS22" s="168">
        <v>310.30187368762614</v>
      </c>
      <c r="BT22" s="168">
        <v>326.36206033514731</v>
      </c>
      <c r="BU22" s="168">
        <v>352.23386687739122</v>
      </c>
      <c r="BV22" s="168">
        <v>346.56356886469126</v>
      </c>
      <c r="BW22" s="168">
        <v>326.51570894766274</v>
      </c>
      <c r="BX22" s="35"/>
      <c r="BY22" s="35"/>
      <c r="BZ22" s="196"/>
    </row>
    <row r="23" spans="1:80" x14ac:dyDescent="0.35">
      <c r="A23" s="9" t="s">
        <v>266</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134">
        <v>164.67873294932343</v>
      </c>
      <c r="AW23" s="134">
        <v>175.68255072052739</v>
      </c>
      <c r="AX23" s="134">
        <v>179.59602396825267</v>
      </c>
      <c r="AY23" s="134">
        <v>183.60439683373122</v>
      </c>
      <c r="AZ23" s="134">
        <v>179.45979731146386</v>
      </c>
      <c r="BA23" s="134">
        <v>212.38588933896267</v>
      </c>
      <c r="BB23" s="134">
        <v>207.29984272811791</v>
      </c>
      <c r="BC23" s="134">
        <v>223.75666176626331</v>
      </c>
      <c r="BD23" s="134">
        <v>216.77721340388007</v>
      </c>
      <c r="BE23" s="134">
        <v>243.42107512346539</v>
      </c>
      <c r="BF23" s="134">
        <v>253.76912542012838</v>
      </c>
      <c r="BG23" s="134">
        <v>251.36146206998009</v>
      </c>
      <c r="BH23" s="134">
        <v>263.03577314599056</v>
      </c>
      <c r="BI23" s="134">
        <v>289.05707602150278</v>
      </c>
      <c r="BJ23" s="134">
        <v>316.45271881872787</v>
      </c>
      <c r="BK23" s="134">
        <v>392.52619196457994</v>
      </c>
      <c r="BL23" s="168">
        <v>375.82431424944889</v>
      </c>
      <c r="BM23" s="134">
        <v>433.931293201583</v>
      </c>
      <c r="BN23" s="134">
        <v>483.23671813615141</v>
      </c>
      <c r="BO23" s="134">
        <v>420.12525189289937</v>
      </c>
      <c r="BP23" s="134">
        <v>403.02482186846078</v>
      </c>
      <c r="BQ23" s="134">
        <v>443.8288157791178</v>
      </c>
      <c r="BR23" s="168">
        <v>438.85055293014881</v>
      </c>
      <c r="BS23" s="168">
        <v>399.1154305722257</v>
      </c>
      <c r="BT23" s="168">
        <v>421.13870079444973</v>
      </c>
      <c r="BU23" s="168">
        <v>473.60477787015452</v>
      </c>
      <c r="BV23" s="168">
        <v>470.28744251057879</v>
      </c>
      <c r="BW23" s="168">
        <v>446.74280379089288</v>
      </c>
      <c r="BX23" s="35"/>
      <c r="BY23" s="35"/>
      <c r="BZ23" s="196"/>
    </row>
    <row r="24" spans="1:80" x14ac:dyDescent="0.35">
      <c r="A24" s="9" t="s">
        <v>267</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134">
        <v>72.211916010498683</v>
      </c>
      <c r="AW24" s="134">
        <v>87.414101018045187</v>
      </c>
      <c r="AX24" s="134">
        <v>108.87913982738888</v>
      </c>
      <c r="AY24" s="134">
        <v>113.28334662390434</v>
      </c>
      <c r="AZ24" s="134">
        <v>124.03196485893271</v>
      </c>
      <c r="BA24" s="134">
        <v>142.86477072905544</v>
      </c>
      <c r="BB24" s="134">
        <v>154.66296294960424</v>
      </c>
      <c r="BC24" s="134">
        <v>147.66389108333647</v>
      </c>
      <c r="BD24" s="134">
        <v>164.21427855748217</v>
      </c>
      <c r="BE24" s="134">
        <v>172.57750902234412</v>
      </c>
      <c r="BF24" s="134">
        <v>176.48805599803316</v>
      </c>
      <c r="BG24" s="134">
        <v>196.84624070430934</v>
      </c>
      <c r="BH24" s="134">
        <v>195.71972052530919</v>
      </c>
      <c r="BI24" s="134">
        <v>214.73326640439907</v>
      </c>
      <c r="BJ24" s="134">
        <v>320.82494844256865</v>
      </c>
      <c r="BK24" s="134">
        <v>362.09678620614221</v>
      </c>
      <c r="BL24" s="168">
        <v>360.13015782213205</v>
      </c>
      <c r="BM24" s="134">
        <v>402.25825537431064</v>
      </c>
      <c r="BN24" s="134">
        <v>435.00579597094924</v>
      </c>
      <c r="BO24" s="134">
        <v>379.26622405510739</v>
      </c>
      <c r="BP24" s="134">
        <v>366.15311530437685</v>
      </c>
      <c r="BQ24" s="134">
        <v>405.6384154405701</v>
      </c>
      <c r="BR24" s="168">
        <v>402.47294514653066</v>
      </c>
      <c r="BS24" s="168">
        <v>385.70058943843287</v>
      </c>
      <c r="BT24" s="168">
        <v>424.49121282701088</v>
      </c>
      <c r="BU24" s="168">
        <v>483.0191118028917</v>
      </c>
      <c r="BV24" s="168">
        <v>446.3303843884425</v>
      </c>
      <c r="BW24" s="168">
        <v>425.82798040874439</v>
      </c>
      <c r="BX24" s="35"/>
      <c r="BY24" s="35"/>
      <c r="BZ24" s="196"/>
    </row>
    <row r="25" spans="1:80" x14ac:dyDescent="0.35">
      <c r="A25" s="9" t="s">
        <v>268</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134">
        <v>28.04876236208769</v>
      </c>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68"/>
      <c r="BS25" s="168"/>
      <c r="BT25" s="168"/>
      <c r="BU25" s="168"/>
      <c r="BV25" s="168"/>
      <c r="BW25" s="168"/>
      <c r="BX25" s="167"/>
      <c r="BY25" s="167"/>
      <c r="BZ25" s="196"/>
    </row>
    <row r="26" spans="1:80" x14ac:dyDescent="0.3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167"/>
      <c r="BY26" s="167"/>
      <c r="BZ26" s="196"/>
    </row>
    <row r="27" spans="1:80" s="21" customFormat="1" x14ac:dyDescent="0.35">
      <c r="A27" s="7" t="s">
        <v>563</v>
      </c>
      <c r="B27" s="32" t="s">
        <v>24</v>
      </c>
      <c r="C27" s="32" t="s">
        <v>25</v>
      </c>
      <c r="D27" s="32" t="s">
        <v>26</v>
      </c>
      <c r="E27" s="32" t="s">
        <v>27</v>
      </c>
      <c r="F27" s="32" t="s">
        <v>28</v>
      </c>
      <c r="G27" s="32" t="s">
        <v>29</v>
      </c>
      <c r="H27" s="32" t="s">
        <v>30</v>
      </c>
      <c r="I27" s="32" t="s">
        <v>31</v>
      </c>
      <c r="J27" s="32" t="s">
        <v>32</v>
      </c>
      <c r="K27" s="32" t="s">
        <v>33</v>
      </c>
      <c r="L27" s="32" t="s">
        <v>34</v>
      </c>
      <c r="M27" s="32" t="s">
        <v>35</v>
      </c>
      <c r="N27" s="32" t="s">
        <v>36</v>
      </c>
      <c r="O27" s="32" t="s">
        <v>37</v>
      </c>
      <c r="P27" s="32" t="s">
        <v>38</v>
      </c>
      <c r="Q27" s="32" t="s">
        <v>39</v>
      </c>
      <c r="R27" s="32" t="s">
        <v>40</v>
      </c>
      <c r="S27" s="32" t="s">
        <v>41</v>
      </c>
      <c r="T27" s="32" t="s">
        <v>42</v>
      </c>
      <c r="U27" s="32" t="s">
        <v>43</v>
      </c>
      <c r="V27" s="32" t="s">
        <v>44</v>
      </c>
      <c r="W27" s="32" t="s">
        <v>45</v>
      </c>
      <c r="X27" s="32" t="s">
        <v>46</v>
      </c>
      <c r="Y27" s="32" t="s">
        <v>47</v>
      </c>
      <c r="Z27" s="32" t="s">
        <v>3</v>
      </c>
      <c r="AA27" s="32" t="s">
        <v>4</v>
      </c>
      <c r="AB27" s="32" t="s">
        <v>5</v>
      </c>
      <c r="AC27" s="32" t="s">
        <v>6</v>
      </c>
      <c r="AD27" s="32" t="s">
        <v>7</v>
      </c>
      <c r="AE27" s="32" t="s">
        <v>8</v>
      </c>
      <c r="AF27" s="32" t="s">
        <v>9</v>
      </c>
      <c r="AG27" s="32" t="s">
        <v>10</v>
      </c>
      <c r="AH27" s="32" t="s">
        <v>11</v>
      </c>
      <c r="AI27" s="32" t="s">
        <v>12</v>
      </c>
      <c r="AJ27" s="32" t="s">
        <v>13</v>
      </c>
      <c r="AK27" s="32" t="s">
        <v>14</v>
      </c>
      <c r="AL27" s="32" t="s">
        <v>15</v>
      </c>
      <c r="AM27" s="32" t="s">
        <v>16</v>
      </c>
      <c r="AN27" s="32" t="s">
        <v>17</v>
      </c>
      <c r="AO27" s="32" t="s">
        <v>18</v>
      </c>
      <c r="AP27" s="32" t="s">
        <v>19</v>
      </c>
      <c r="AQ27" s="32" t="s">
        <v>20</v>
      </c>
      <c r="AR27" s="32" t="s">
        <v>21</v>
      </c>
      <c r="AS27" s="32" t="s">
        <v>22</v>
      </c>
      <c r="AT27" s="32" t="s">
        <v>48</v>
      </c>
      <c r="AU27" s="32" t="s">
        <v>49</v>
      </c>
      <c r="AV27" s="32" t="s">
        <v>92</v>
      </c>
      <c r="AW27" s="32" t="s">
        <v>93</v>
      </c>
      <c r="AX27" s="32" t="s">
        <v>122</v>
      </c>
      <c r="AY27" s="32" t="s">
        <v>123</v>
      </c>
      <c r="AZ27" s="10" t="s">
        <v>167</v>
      </c>
      <c r="BA27" s="10" t="s">
        <v>171</v>
      </c>
      <c r="BB27" s="10" t="s">
        <v>173</v>
      </c>
      <c r="BC27" s="10" t="s">
        <v>174</v>
      </c>
      <c r="BD27" s="10" t="s">
        <v>175</v>
      </c>
      <c r="BE27" s="10" t="s">
        <v>176</v>
      </c>
      <c r="BF27" s="10" t="s">
        <v>177</v>
      </c>
      <c r="BG27" s="10" t="s">
        <v>178</v>
      </c>
      <c r="BH27" s="10" t="s">
        <v>179</v>
      </c>
      <c r="BI27" s="10" t="s">
        <v>180</v>
      </c>
      <c r="BJ27" s="10" t="s">
        <v>238</v>
      </c>
      <c r="BK27" s="10" t="s">
        <v>255</v>
      </c>
      <c r="BL27" s="10" t="s">
        <v>320</v>
      </c>
      <c r="BM27" s="10" t="s">
        <v>433</v>
      </c>
      <c r="BN27" s="10" t="s">
        <v>466</v>
      </c>
      <c r="BO27" s="10" t="s">
        <v>479</v>
      </c>
      <c r="BP27" s="10" t="s">
        <v>487</v>
      </c>
      <c r="BQ27" s="10" t="s">
        <v>500</v>
      </c>
      <c r="BR27" s="10" t="s">
        <v>549</v>
      </c>
      <c r="BS27" s="10" t="s">
        <v>652</v>
      </c>
      <c r="BT27" s="10" t="s">
        <v>749</v>
      </c>
      <c r="BU27" s="10" t="s">
        <v>764</v>
      </c>
      <c r="BV27" s="10" t="s">
        <v>783</v>
      </c>
      <c r="BW27" s="10" t="str">
        <f>BW3</f>
        <v>2023 Q2</v>
      </c>
      <c r="BX27" s="167"/>
      <c r="BY27" s="167"/>
      <c r="BZ27" s="196"/>
    </row>
    <row r="28" spans="1:80" x14ac:dyDescent="0.35">
      <c r="A28" s="9" t="s">
        <v>564</v>
      </c>
      <c r="B28" s="8">
        <v>666263</v>
      </c>
      <c r="C28" s="8">
        <v>642804</v>
      </c>
      <c r="D28" s="8">
        <v>633800</v>
      </c>
      <c r="E28" s="8">
        <v>603256</v>
      </c>
      <c r="F28" s="8">
        <v>602864</v>
      </c>
      <c r="G28" s="8">
        <v>583747</v>
      </c>
      <c r="H28" s="8">
        <v>561680</v>
      </c>
      <c r="I28" s="8">
        <v>518710</v>
      </c>
      <c r="J28" s="8">
        <v>443837</v>
      </c>
      <c r="K28" s="8">
        <v>402268</v>
      </c>
      <c r="L28" s="8">
        <v>382728</v>
      </c>
      <c r="M28" s="8">
        <v>326833</v>
      </c>
      <c r="N28" s="8">
        <v>289756</v>
      </c>
      <c r="O28" s="8">
        <v>289262</v>
      </c>
      <c r="P28" s="8">
        <v>261578</v>
      </c>
      <c r="Q28" s="8">
        <v>237475</v>
      </c>
      <c r="R28" s="8">
        <v>200433</v>
      </c>
      <c r="S28" s="8">
        <v>177700</v>
      </c>
      <c r="T28" s="8">
        <v>156195</v>
      </c>
      <c r="U28" s="8">
        <v>127689</v>
      </c>
      <c r="V28" s="8">
        <v>105098</v>
      </c>
      <c r="W28" s="8">
        <v>77243</v>
      </c>
      <c r="X28" s="8">
        <v>61564</v>
      </c>
      <c r="Y28" s="8">
        <v>54617</v>
      </c>
      <c r="Z28" s="8">
        <v>40604</v>
      </c>
      <c r="AA28" s="8">
        <v>34109</v>
      </c>
      <c r="AB28" s="8">
        <v>28261</v>
      </c>
      <c r="AC28" s="8">
        <v>24329</v>
      </c>
      <c r="AD28" s="8">
        <v>20654</v>
      </c>
      <c r="AE28" s="8">
        <v>16286</v>
      </c>
      <c r="AF28" s="8">
        <v>12334</v>
      </c>
      <c r="AG28" s="8">
        <v>11437</v>
      </c>
      <c r="AH28" s="8">
        <v>10419</v>
      </c>
      <c r="AI28" s="8">
        <v>9610</v>
      </c>
      <c r="AJ28" s="8">
        <v>9304</v>
      </c>
      <c r="AK28" s="8">
        <v>8567</v>
      </c>
      <c r="AL28" s="8">
        <v>8281</v>
      </c>
      <c r="AM28" s="8">
        <v>7441</v>
      </c>
      <c r="AN28" s="8">
        <v>6786</v>
      </c>
      <c r="AO28" s="8">
        <v>6238</v>
      </c>
      <c r="AP28" s="8">
        <v>5851</v>
      </c>
      <c r="AQ28" s="8">
        <v>5490</v>
      </c>
      <c r="AR28" s="8">
        <v>4396</v>
      </c>
      <c r="AS28" s="8">
        <v>4202</v>
      </c>
      <c r="AT28" s="8">
        <v>4290</v>
      </c>
      <c r="AU28" s="8">
        <v>3988</v>
      </c>
      <c r="AV28" s="69">
        <v>3096</v>
      </c>
      <c r="AW28" s="69">
        <v>2903</v>
      </c>
      <c r="AX28" s="69">
        <v>2993</v>
      </c>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67"/>
      <c r="BY28" s="167"/>
      <c r="BZ28" s="196"/>
    </row>
    <row r="29" spans="1:80" x14ac:dyDescent="0.35">
      <c r="A29" s="9" t="s">
        <v>565</v>
      </c>
      <c r="B29" s="8">
        <v>11938</v>
      </c>
      <c r="C29" s="8">
        <v>14918</v>
      </c>
      <c r="D29" s="8">
        <v>18061</v>
      </c>
      <c r="E29" s="8">
        <v>24945</v>
      </c>
      <c r="F29" s="8">
        <v>32552</v>
      </c>
      <c r="G29" s="8">
        <v>39877</v>
      </c>
      <c r="H29" s="8">
        <v>49481</v>
      </c>
      <c r="I29" s="8">
        <v>55925</v>
      </c>
      <c r="J29" s="8">
        <v>64420</v>
      </c>
      <c r="K29" s="8">
        <v>68851</v>
      </c>
      <c r="L29" s="8">
        <v>76893</v>
      </c>
      <c r="M29" s="8">
        <v>82477</v>
      </c>
      <c r="N29" s="8">
        <v>88647</v>
      </c>
      <c r="O29" s="8">
        <v>91485</v>
      </c>
      <c r="P29" s="8">
        <v>95466</v>
      </c>
      <c r="Q29" s="8">
        <v>104030</v>
      </c>
      <c r="R29" s="8">
        <v>112966</v>
      </c>
      <c r="S29" s="8">
        <v>124309</v>
      </c>
      <c r="T29" s="8">
        <v>137601</v>
      </c>
      <c r="U29" s="8">
        <v>150910</v>
      </c>
      <c r="V29" s="8">
        <v>163455</v>
      </c>
      <c r="W29" s="8">
        <v>173146</v>
      </c>
      <c r="X29" s="8">
        <v>187813</v>
      </c>
      <c r="Y29" s="8">
        <v>202605</v>
      </c>
      <c r="Z29" s="8">
        <v>218519</v>
      </c>
      <c r="AA29" s="8">
        <v>228595</v>
      </c>
      <c r="AB29" s="8">
        <v>245498</v>
      </c>
      <c r="AC29" s="8">
        <v>259773</v>
      </c>
      <c r="AD29" s="8">
        <v>275499</v>
      </c>
      <c r="AE29" s="8">
        <v>286418</v>
      </c>
      <c r="AF29" s="8">
        <v>296826</v>
      </c>
      <c r="AG29" s="8">
        <v>306960</v>
      </c>
      <c r="AH29" s="8">
        <v>318448</v>
      </c>
      <c r="AI29" s="8">
        <v>324019</v>
      </c>
      <c r="AJ29" s="8">
        <v>332779</v>
      </c>
      <c r="AK29" s="8">
        <v>341219</v>
      </c>
      <c r="AL29" s="8">
        <v>351267</v>
      </c>
      <c r="AM29" s="8">
        <v>355396</v>
      </c>
      <c r="AN29" s="8">
        <v>362157</v>
      </c>
      <c r="AO29" s="8">
        <v>366554</v>
      </c>
      <c r="AP29" s="8">
        <v>368510</v>
      </c>
      <c r="AQ29" s="8">
        <v>370112</v>
      </c>
      <c r="AR29" s="8">
        <v>374064</v>
      </c>
      <c r="AS29" s="8">
        <v>373990</v>
      </c>
      <c r="AT29" s="8">
        <v>370575</v>
      </c>
      <c r="AU29" s="8">
        <v>366561</v>
      </c>
      <c r="AV29" s="69">
        <v>366310</v>
      </c>
      <c r="AW29" s="69">
        <v>366699</v>
      </c>
      <c r="AX29" s="69">
        <v>367653</v>
      </c>
      <c r="AY29" s="69">
        <v>369478</v>
      </c>
      <c r="AZ29" s="69">
        <v>373611</v>
      </c>
      <c r="BA29" s="69">
        <v>373519</v>
      </c>
      <c r="BB29" s="69">
        <v>373239</v>
      </c>
      <c r="BC29" s="69">
        <v>371398</v>
      </c>
      <c r="BD29" s="69">
        <v>373275</v>
      </c>
      <c r="BE29" s="69">
        <v>372844</v>
      </c>
      <c r="BF29" s="69">
        <v>374092</v>
      </c>
      <c r="BG29" s="69">
        <v>371601</v>
      </c>
      <c r="BH29" s="69">
        <v>373362</v>
      </c>
      <c r="BI29" s="69">
        <v>371487</v>
      </c>
      <c r="BJ29" s="69">
        <v>372999</v>
      </c>
      <c r="BK29" s="69">
        <v>374326</v>
      </c>
      <c r="BL29" s="69">
        <v>374225</v>
      </c>
      <c r="BM29" s="69">
        <v>373626</v>
      </c>
      <c r="BN29" s="69">
        <v>377570</v>
      </c>
      <c r="BO29" s="69">
        <v>376979</v>
      </c>
      <c r="BP29" s="69">
        <v>377530</v>
      </c>
      <c r="BQ29" s="69">
        <v>376937</v>
      </c>
      <c r="BR29" s="69">
        <v>376238</v>
      </c>
      <c r="BS29" s="69">
        <v>372423</v>
      </c>
      <c r="BT29" s="69">
        <v>370529</v>
      </c>
      <c r="BU29" s="69">
        <v>368058</v>
      </c>
      <c r="BV29" s="69">
        <v>365589</v>
      </c>
      <c r="BW29" s="69">
        <v>359669</v>
      </c>
      <c r="BX29" s="35"/>
      <c r="BY29" s="35"/>
      <c r="BZ29" s="196"/>
      <c r="CB29" s="167"/>
    </row>
    <row r="30" spans="1:80" x14ac:dyDescent="0.35">
      <c r="A30" s="9" t="s">
        <v>566</v>
      </c>
      <c r="B30" s="8">
        <v>129485</v>
      </c>
      <c r="C30" s="8">
        <v>143370</v>
      </c>
      <c r="D30" s="8">
        <v>167383</v>
      </c>
      <c r="E30" s="8">
        <v>202290</v>
      </c>
      <c r="F30" s="8">
        <v>238868</v>
      </c>
      <c r="G30" s="8">
        <v>275172</v>
      </c>
      <c r="H30" s="8">
        <v>319390</v>
      </c>
      <c r="I30" s="8">
        <v>379124</v>
      </c>
      <c r="J30" s="8">
        <v>436005</v>
      </c>
      <c r="K30" s="8">
        <v>472714</v>
      </c>
      <c r="L30" s="8">
        <v>507143</v>
      </c>
      <c r="M30" s="8">
        <v>549594</v>
      </c>
      <c r="N30" s="8">
        <v>586989</v>
      </c>
      <c r="O30" s="8">
        <v>611594</v>
      </c>
      <c r="P30" s="8">
        <v>633536</v>
      </c>
      <c r="Q30" s="8">
        <v>660025</v>
      </c>
      <c r="R30" s="8">
        <v>679578</v>
      </c>
      <c r="S30" s="8">
        <v>687870</v>
      </c>
      <c r="T30" s="8">
        <v>696641</v>
      </c>
      <c r="U30" s="8">
        <v>714016</v>
      </c>
      <c r="V30" s="8">
        <v>724268</v>
      </c>
      <c r="W30" s="8">
        <v>729892</v>
      </c>
      <c r="X30" s="8">
        <v>732331</v>
      </c>
      <c r="Y30" s="8">
        <v>733756</v>
      </c>
      <c r="Z30" s="8">
        <v>729890</v>
      </c>
      <c r="AA30" s="8">
        <v>728742</v>
      </c>
      <c r="AB30" s="8">
        <v>726264</v>
      </c>
      <c r="AC30" s="8">
        <v>728902</v>
      </c>
      <c r="AD30" s="8">
        <v>726814</v>
      </c>
      <c r="AE30" s="8">
        <v>720099</v>
      </c>
      <c r="AF30" s="8">
        <v>720032</v>
      </c>
      <c r="AG30" s="8">
        <v>727377</v>
      </c>
      <c r="AH30" s="8">
        <v>731024</v>
      </c>
      <c r="AI30" s="8">
        <v>741256</v>
      </c>
      <c r="AJ30" s="8">
        <v>711911</v>
      </c>
      <c r="AK30" s="8">
        <v>701005</v>
      </c>
      <c r="AL30" s="8">
        <v>687049</v>
      </c>
      <c r="AM30" s="8">
        <v>672384</v>
      </c>
      <c r="AN30" s="8">
        <v>644311</v>
      </c>
      <c r="AO30" s="8">
        <v>630546</v>
      </c>
      <c r="AP30" s="8">
        <v>604630</v>
      </c>
      <c r="AQ30" s="8">
        <v>573822</v>
      </c>
      <c r="AR30" s="8">
        <v>541049</v>
      </c>
      <c r="AS30" s="8">
        <v>524495</v>
      </c>
      <c r="AT30" s="8">
        <v>505639</v>
      </c>
      <c r="AU30" s="69">
        <v>473801.6061845083</v>
      </c>
      <c r="AV30" s="69">
        <v>459586</v>
      </c>
      <c r="AW30" s="69">
        <v>435253</v>
      </c>
      <c r="AX30" s="69">
        <v>414473</v>
      </c>
      <c r="AY30" s="69">
        <v>396601</v>
      </c>
      <c r="AZ30" s="69">
        <v>377730</v>
      </c>
      <c r="BA30" s="69">
        <v>359002</v>
      </c>
      <c r="BB30" s="69">
        <v>340350</v>
      </c>
      <c r="BC30" s="69">
        <v>325683</v>
      </c>
      <c r="BD30" s="69">
        <v>309808</v>
      </c>
      <c r="BE30" s="69">
        <v>295970</v>
      </c>
      <c r="BF30" s="69">
        <v>281333</v>
      </c>
      <c r="BG30" s="69">
        <v>267744</v>
      </c>
      <c r="BH30" s="69">
        <v>252942</v>
      </c>
      <c r="BI30" s="69">
        <v>240330</v>
      </c>
      <c r="BJ30" s="69">
        <v>227492</v>
      </c>
      <c r="BK30" s="69">
        <v>215307</v>
      </c>
      <c r="BL30" s="69">
        <v>202109</v>
      </c>
      <c r="BM30" s="69">
        <v>188895</v>
      </c>
      <c r="BN30" s="69">
        <v>175596</v>
      </c>
      <c r="BO30" s="69">
        <v>165624</v>
      </c>
      <c r="BP30" s="69">
        <v>156258</v>
      </c>
      <c r="BQ30" s="69">
        <v>148353</v>
      </c>
      <c r="BR30" s="69">
        <v>139568</v>
      </c>
      <c r="BS30" s="69">
        <v>132496</v>
      </c>
      <c r="BT30" s="69">
        <v>124795</v>
      </c>
      <c r="BU30" s="69">
        <v>117151.00000000001</v>
      </c>
      <c r="BV30" s="69">
        <v>109457</v>
      </c>
      <c r="BW30" s="69">
        <v>100683</v>
      </c>
      <c r="BX30" s="35"/>
      <c r="BY30" s="35"/>
      <c r="BZ30" s="196"/>
      <c r="CB30" s="167"/>
    </row>
    <row r="31" spans="1:80" x14ac:dyDescent="0.35">
      <c r="A31" s="9" t="s">
        <v>567</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v>41586</v>
      </c>
      <c r="AK31" s="8">
        <v>74540</v>
      </c>
      <c r="AL31" s="8">
        <v>103420</v>
      </c>
      <c r="AM31" s="8">
        <v>132764</v>
      </c>
      <c r="AN31" s="8">
        <v>170793</v>
      </c>
      <c r="AO31" s="8">
        <v>201633</v>
      </c>
      <c r="AP31" s="8">
        <v>239498</v>
      </c>
      <c r="AQ31" s="8">
        <v>281022</v>
      </c>
      <c r="AR31" s="8">
        <v>323865</v>
      </c>
      <c r="AS31" s="8">
        <v>356313</v>
      </c>
      <c r="AT31" s="8">
        <v>392868</v>
      </c>
      <c r="AU31" s="69">
        <v>427640</v>
      </c>
      <c r="AV31" s="69">
        <v>462547</v>
      </c>
      <c r="AW31" s="69">
        <v>498844</v>
      </c>
      <c r="AX31" s="69">
        <v>526026</v>
      </c>
      <c r="AY31" s="69">
        <v>542141</v>
      </c>
      <c r="AZ31" s="69">
        <v>559294</v>
      </c>
      <c r="BA31" s="69">
        <v>574231</v>
      </c>
      <c r="BB31" s="69">
        <v>591709</v>
      </c>
      <c r="BC31" s="69">
        <v>600668</v>
      </c>
      <c r="BD31" s="69">
        <v>606976</v>
      </c>
      <c r="BE31" s="69">
        <v>618630</v>
      </c>
      <c r="BF31" s="69">
        <v>624837</v>
      </c>
      <c r="BG31" s="69">
        <v>628330</v>
      </c>
      <c r="BH31" s="69">
        <v>630529</v>
      </c>
      <c r="BI31" s="69">
        <v>633163</v>
      </c>
      <c r="BJ31" s="69">
        <v>639153</v>
      </c>
      <c r="BK31" s="69">
        <v>643965</v>
      </c>
      <c r="BL31" s="69">
        <v>645125</v>
      </c>
      <c r="BM31" s="69">
        <v>641056</v>
      </c>
      <c r="BN31" s="69">
        <v>634655</v>
      </c>
      <c r="BO31" s="69">
        <v>625460</v>
      </c>
      <c r="BP31" s="69">
        <v>612743</v>
      </c>
      <c r="BQ31" s="69">
        <v>597940</v>
      </c>
      <c r="BR31" s="69">
        <v>586173</v>
      </c>
      <c r="BS31" s="69">
        <v>571166</v>
      </c>
      <c r="BT31" s="69">
        <v>555696</v>
      </c>
      <c r="BU31" s="69">
        <v>537194</v>
      </c>
      <c r="BV31" s="69">
        <v>513916</v>
      </c>
      <c r="BW31" s="69">
        <v>493492</v>
      </c>
      <c r="BX31" s="35"/>
      <c r="BY31" s="35"/>
      <c r="BZ31" s="196"/>
      <c r="CB31" s="167"/>
    </row>
    <row r="32" spans="1:80" x14ac:dyDescent="0.35">
      <c r="A32" s="9" t="s">
        <v>568</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69">
        <v>6350</v>
      </c>
      <c r="AW32" s="69">
        <v>7629</v>
      </c>
      <c r="AX32" s="69">
        <v>12073</v>
      </c>
      <c r="AY32" s="69">
        <v>19138</v>
      </c>
      <c r="AZ32" s="69">
        <v>28524</v>
      </c>
      <c r="BA32" s="69">
        <v>39604</v>
      </c>
      <c r="BB32" s="69">
        <v>50181</v>
      </c>
      <c r="BC32" s="69">
        <v>60899</v>
      </c>
      <c r="BD32" s="69">
        <v>75368</v>
      </c>
      <c r="BE32" s="69">
        <v>90642</v>
      </c>
      <c r="BF32" s="69">
        <v>109949</v>
      </c>
      <c r="BG32" s="69">
        <v>126685</v>
      </c>
      <c r="BH32" s="69">
        <v>144611</v>
      </c>
      <c r="BI32" s="69">
        <v>162361</v>
      </c>
      <c r="BJ32" s="69">
        <v>180543</v>
      </c>
      <c r="BK32" s="69">
        <v>201133</v>
      </c>
      <c r="BL32" s="69">
        <v>223754</v>
      </c>
      <c r="BM32" s="69">
        <v>248528</v>
      </c>
      <c r="BN32" s="69">
        <v>282035</v>
      </c>
      <c r="BO32" s="69">
        <v>309275</v>
      </c>
      <c r="BP32" s="69">
        <v>340701</v>
      </c>
      <c r="BQ32" s="69">
        <v>371912.00000000006</v>
      </c>
      <c r="BR32" s="69">
        <v>400394</v>
      </c>
      <c r="BS32" s="69">
        <v>431388</v>
      </c>
      <c r="BT32" s="69">
        <v>463261.99999999994</v>
      </c>
      <c r="BU32" s="69">
        <v>500801</v>
      </c>
      <c r="BV32" s="69">
        <v>537243</v>
      </c>
      <c r="BW32" s="69">
        <v>576856</v>
      </c>
      <c r="BX32" s="35"/>
      <c r="BY32" s="35"/>
      <c r="BZ32" s="170"/>
      <c r="CB32" s="167"/>
    </row>
    <row r="33" spans="1:80" x14ac:dyDescent="0.35">
      <c r="A33" s="9" t="s">
        <v>569</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69">
        <v>5318</v>
      </c>
      <c r="AW33" s="69">
        <v>5292</v>
      </c>
      <c r="AX33" s="69">
        <v>5219</v>
      </c>
      <c r="AY33" s="69">
        <v>5094</v>
      </c>
      <c r="AZ33" s="69">
        <v>5013</v>
      </c>
      <c r="BA33" s="69">
        <v>4986</v>
      </c>
      <c r="BB33" s="69">
        <v>4866</v>
      </c>
      <c r="BC33" s="69">
        <v>4762</v>
      </c>
      <c r="BD33" s="69">
        <v>4578</v>
      </c>
      <c r="BE33" s="69">
        <v>4522</v>
      </c>
      <c r="BF33" s="69">
        <v>4405</v>
      </c>
      <c r="BG33" s="69">
        <v>4034</v>
      </c>
      <c r="BH33" s="69">
        <v>3954</v>
      </c>
      <c r="BI33" s="69">
        <v>3540</v>
      </c>
      <c r="BJ33" s="69">
        <v>3266</v>
      </c>
      <c r="BK33" s="69">
        <v>3087</v>
      </c>
      <c r="BL33" s="69">
        <v>2908</v>
      </c>
      <c r="BM33" s="69">
        <v>2657</v>
      </c>
      <c r="BN33" s="69">
        <v>2290</v>
      </c>
      <c r="BO33" s="69">
        <v>2079</v>
      </c>
      <c r="BP33" s="69">
        <v>1912</v>
      </c>
      <c r="BQ33" s="69">
        <v>1773</v>
      </c>
      <c r="BR33" s="69">
        <v>1665</v>
      </c>
      <c r="BS33" s="69">
        <v>3296</v>
      </c>
      <c r="BT33" s="69">
        <v>3533</v>
      </c>
      <c r="BU33" s="69">
        <v>3925</v>
      </c>
      <c r="BV33" s="69">
        <v>4648</v>
      </c>
      <c r="BW33" s="69">
        <v>5295</v>
      </c>
      <c r="BX33" s="35"/>
      <c r="BY33" s="35"/>
      <c r="BZ33" s="196"/>
      <c r="CA33" s="35"/>
      <c r="CB33" s="167"/>
    </row>
    <row r="34" spans="1:80" x14ac:dyDescent="0.35">
      <c r="A34" s="9" t="s">
        <v>570</v>
      </c>
      <c r="B34" s="8">
        <v>12478</v>
      </c>
      <c r="C34" s="8">
        <v>18004</v>
      </c>
      <c r="D34" s="8">
        <v>24646</v>
      </c>
      <c r="E34" s="8">
        <v>39912</v>
      </c>
      <c r="F34" s="8">
        <v>47568</v>
      </c>
      <c r="G34" s="8">
        <v>52556</v>
      </c>
      <c r="H34" s="8">
        <v>62527</v>
      </c>
      <c r="I34" s="8">
        <v>75976</v>
      </c>
      <c r="J34" s="8">
        <v>94096</v>
      </c>
      <c r="K34" s="8">
        <v>102498</v>
      </c>
      <c r="L34" s="8">
        <v>113004</v>
      </c>
      <c r="M34" s="8">
        <v>118362</v>
      </c>
      <c r="N34" s="8">
        <v>123456</v>
      </c>
      <c r="O34" s="8">
        <v>120301</v>
      </c>
      <c r="P34" s="8">
        <v>117202</v>
      </c>
      <c r="Q34" s="8">
        <v>110369</v>
      </c>
      <c r="R34" s="8">
        <v>105366</v>
      </c>
      <c r="S34" s="8">
        <v>102872</v>
      </c>
      <c r="T34" s="8">
        <v>94115</v>
      </c>
      <c r="U34" s="8">
        <v>88261</v>
      </c>
      <c r="V34" s="8">
        <v>85474</v>
      </c>
      <c r="W34" s="8">
        <v>83510</v>
      </c>
      <c r="X34" s="8">
        <v>78835</v>
      </c>
      <c r="Y34" s="8">
        <v>74293</v>
      </c>
      <c r="Z34" s="8">
        <v>75529</v>
      </c>
      <c r="AA34" s="8">
        <v>78299</v>
      </c>
      <c r="AB34" s="8">
        <v>76959</v>
      </c>
      <c r="AC34" s="8">
        <v>71458</v>
      </c>
      <c r="AD34" s="8">
        <v>69566</v>
      </c>
      <c r="AE34" s="8">
        <v>65519</v>
      </c>
      <c r="AF34" s="8">
        <v>63899</v>
      </c>
      <c r="AG34" s="8">
        <v>65668</v>
      </c>
      <c r="AH34" s="8">
        <v>63987</v>
      </c>
      <c r="AI34" s="8">
        <v>63607</v>
      </c>
      <c r="AJ34" s="8">
        <v>61975</v>
      </c>
      <c r="AK34" s="8">
        <v>60447</v>
      </c>
      <c r="AL34" s="8">
        <v>58984</v>
      </c>
      <c r="AM34" s="8">
        <v>51668</v>
      </c>
      <c r="AN34" s="8">
        <v>50121</v>
      </c>
      <c r="AO34" s="8">
        <v>48486</v>
      </c>
      <c r="AP34" s="8">
        <v>47101</v>
      </c>
      <c r="AQ34" s="8">
        <v>45886</v>
      </c>
      <c r="AR34" s="8">
        <v>44372</v>
      </c>
      <c r="AS34" s="8">
        <v>43188</v>
      </c>
      <c r="AT34" s="8">
        <v>41938</v>
      </c>
      <c r="AU34" s="8">
        <v>41742</v>
      </c>
      <c r="AV34" s="69">
        <v>42512</v>
      </c>
      <c r="AW34" s="69">
        <v>46487</v>
      </c>
      <c r="AX34" s="69">
        <v>47354</v>
      </c>
      <c r="AY34" s="69">
        <v>46562</v>
      </c>
      <c r="AZ34" s="69">
        <v>46589</v>
      </c>
      <c r="BA34" s="69">
        <v>47456</v>
      </c>
      <c r="BB34" s="69">
        <v>50672</v>
      </c>
      <c r="BC34" s="69">
        <v>49851</v>
      </c>
      <c r="BD34" s="69">
        <v>49064</v>
      </c>
      <c r="BE34" s="69">
        <v>47552</v>
      </c>
      <c r="BF34" s="69">
        <v>45957</v>
      </c>
      <c r="BG34" s="69">
        <v>47041</v>
      </c>
      <c r="BH34" s="69">
        <v>49527</v>
      </c>
      <c r="BI34" s="69">
        <v>51668</v>
      </c>
      <c r="BJ34" s="69">
        <v>53513</v>
      </c>
      <c r="BK34" s="69">
        <v>56613</v>
      </c>
      <c r="BL34" s="69">
        <v>58957</v>
      </c>
      <c r="BM34" s="69">
        <v>61711</v>
      </c>
      <c r="BN34" s="171">
        <v>69761</v>
      </c>
      <c r="BO34" s="171">
        <v>75576</v>
      </c>
      <c r="BP34" s="171">
        <v>77159</v>
      </c>
      <c r="BQ34" s="171">
        <v>80082</v>
      </c>
      <c r="BR34" s="171">
        <v>83131</v>
      </c>
      <c r="BS34" s="171">
        <v>84327</v>
      </c>
      <c r="BT34" s="171">
        <v>84111</v>
      </c>
      <c r="BU34" s="171">
        <v>84380</v>
      </c>
      <c r="BV34" s="171">
        <v>86991</v>
      </c>
      <c r="BW34" s="171">
        <v>86170</v>
      </c>
      <c r="BX34" s="35"/>
      <c r="BY34" s="35"/>
      <c r="BZ34" s="196"/>
      <c r="CB34" s="167"/>
    </row>
    <row r="35" spans="1:80" x14ac:dyDescent="0.35">
      <c r="A35" s="9" t="s">
        <v>571</v>
      </c>
      <c r="B35" s="8">
        <v>154131</v>
      </c>
      <c r="C35" s="8">
        <v>177842</v>
      </c>
      <c r="D35" s="8">
        <v>212321</v>
      </c>
      <c r="E35" s="8">
        <v>270539</v>
      </c>
      <c r="F35" s="8">
        <v>322466</v>
      </c>
      <c r="G35" s="8">
        <v>372187</v>
      </c>
      <c r="H35" s="8">
        <v>436726</v>
      </c>
      <c r="I35" s="8">
        <v>518104</v>
      </c>
      <c r="J35" s="8">
        <v>601890</v>
      </c>
      <c r="K35" s="8">
        <v>652946</v>
      </c>
      <c r="L35" s="8">
        <v>705283</v>
      </c>
      <c r="M35" s="8">
        <v>758722</v>
      </c>
      <c r="N35" s="8">
        <v>807546</v>
      </c>
      <c r="O35" s="8">
        <v>832613</v>
      </c>
      <c r="P35" s="8">
        <v>855799</v>
      </c>
      <c r="Q35" s="8">
        <v>883115</v>
      </c>
      <c r="R35" s="8">
        <v>906397</v>
      </c>
      <c r="S35" s="8">
        <v>923537</v>
      </c>
      <c r="T35" s="8">
        <v>936995</v>
      </c>
      <c r="U35" s="8">
        <v>961748</v>
      </c>
      <c r="V35" s="8">
        <v>981410</v>
      </c>
      <c r="W35" s="8">
        <v>994898</v>
      </c>
      <c r="X35" s="8">
        <v>1008079</v>
      </c>
      <c r="Y35" s="8">
        <v>1019964</v>
      </c>
      <c r="Z35" s="8">
        <v>1033135</v>
      </c>
      <c r="AA35" s="8">
        <v>1044607</v>
      </c>
      <c r="AB35" s="8">
        <v>1058835</v>
      </c>
      <c r="AC35" s="8">
        <v>1070776</v>
      </c>
      <c r="AD35" s="8">
        <v>1083398</v>
      </c>
      <c r="AE35" s="8">
        <v>1084223</v>
      </c>
      <c r="AF35" s="8">
        <v>1092387</v>
      </c>
      <c r="AG35" s="8">
        <v>1112082</v>
      </c>
      <c r="AH35" s="8">
        <v>1126121</v>
      </c>
      <c r="AI35" s="8">
        <v>1141192</v>
      </c>
      <c r="AJ35" s="8">
        <v>1160626</v>
      </c>
      <c r="AK35" s="8">
        <v>1189212</v>
      </c>
      <c r="AL35" s="8">
        <v>1212735</v>
      </c>
      <c r="AM35" s="8">
        <v>1224052</v>
      </c>
      <c r="AN35" s="8">
        <v>1238646</v>
      </c>
      <c r="AO35" s="8">
        <v>1258758</v>
      </c>
      <c r="AP35" s="8">
        <v>1270901</v>
      </c>
      <c r="AQ35" s="8">
        <v>1281327</v>
      </c>
      <c r="AR35" s="8">
        <v>1294460</v>
      </c>
      <c r="AS35" s="8">
        <v>1309347</v>
      </c>
      <c r="AT35" s="8">
        <v>1321106</v>
      </c>
      <c r="AU35" s="8">
        <v>1330807</v>
      </c>
      <c r="AV35" s="69">
        <v>1342623</v>
      </c>
      <c r="AW35" s="69">
        <v>1360204</v>
      </c>
      <c r="AX35" s="69">
        <v>1372798</v>
      </c>
      <c r="AY35" s="69">
        <v>1379014</v>
      </c>
      <c r="AZ35" s="69">
        <v>1390761</v>
      </c>
      <c r="BA35" s="69">
        <v>1398798</v>
      </c>
      <c r="BB35" s="69">
        <v>1411017</v>
      </c>
      <c r="BC35" s="69">
        <v>1413261</v>
      </c>
      <c r="BD35" s="69">
        <v>1419069</v>
      </c>
      <c r="BE35" s="69">
        <v>1430160</v>
      </c>
      <c r="BF35" s="69">
        <v>1440573</v>
      </c>
      <c r="BG35" s="69">
        <v>1445435</v>
      </c>
      <c r="BH35" s="69">
        <v>1454925</v>
      </c>
      <c r="BI35" s="69">
        <v>1462549</v>
      </c>
      <c r="BJ35" s="69">
        <v>1476966</v>
      </c>
      <c r="BK35" s="69">
        <v>1494431</v>
      </c>
      <c r="BL35" s="69">
        <v>1507078</v>
      </c>
      <c r="BM35" s="69">
        <v>1516473</v>
      </c>
      <c r="BN35" s="171">
        <v>1541907</v>
      </c>
      <c r="BO35" s="171">
        <v>1554993</v>
      </c>
      <c r="BP35" s="171">
        <v>1566303</v>
      </c>
      <c r="BQ35" s="171">
        <v>1576997</v>
      </c>
      <c r="BR35" s="171">
        <v>1587169</v>
      </c>
      <c r="BS35" s="171">
        <v>1595096</v>
      </c>
      <c r="BT35" s="171">
        <v>1601926</v>
      </c>
      <c r="BU35" s="171">
        <v>1611509</v>
      </c>
      <c r="BV35" s="171">
        <v>1617844</v>
      </c>
      <c r="BW35" s="171">
        <v>1622165</v>
      </c>
      <c r="BX35" s="35"/>
      <c r="BY35" s="35"/>
      <c r="BZ35" s="196"/>
      <c r="CB35" s="167"/>
    </row>
    <row r="36" spans="1:80" x14ac:dyDescent="0.35">
      <c r="A36" s="9" t="s">
        <v>555</v>
      </c>
      <c r="B36" s="8"/>
      <c r="C36" s="8"/>
      <c r="D36" s="8"/>
      <c r="E36" s="8"/>
      <c r="F36" s="8"/>
      <c r="G36" s="8"/>
      <c r="H36" s="8"/>
      <c r="I36" s="8"/>
      <c r="J36" s="8"/>
      <c r="K36" s="8">
        <v>45000</v>
      </c>
      <c r="L36" s="8">
        <v>88413</v>
      </c>
      <c r="M36" s="8">
        <v>127530</v>
      </c>
      <c r="N36" s="8">
        <v>186038</v>
      </c>
      <c r="O36" s="8">
        <v>222330</v>
      </c>
      <c r="P36" s="8">
        <v>268705</v>
      </c>
      <c r="Q36" s="8">
        <v>308909</v>
      </c>
      <c r="R36" s="8">
        <v>344966</v>
      </c>
      <c r="S36" s="8">
        <v>362255</v>
      </c>
      <c r="T36" s="8">
        <v>400285</v>
      </c>
      <c r="U36" s="8">
        <v>449792</v>
      </c>
      <c r="V36" s="8">
        <v>490093</v>
      </c>
      <c r="W36" s="8">
        <v>508620</v>
      </c>
      <c r="X36" s="8">
        <v>540546</v>
      </c>
      <c r="Y36" s="8">
        <v>571839</v>
      </c>
      <c r="Z36" s="8">
        <v>591368</v>
      </c>
      <c r="AA36" s="8">
        <v>583755</v>
      </c>
      <c r="AB36" s="8">
        <v>593208</v>
      </c>
      <c r="AC36" s="8">
        <v>593438</v>
      </c>
      <c r="AD36" s="8">
        <v>583031</v>
      </c>
      <c r="AE36" s="8">
        <v>569934</v>
      </c>
      <c r="AF36" s="8">
        <v>566133</v>
      </c>
      <c r="AG36" s="8">
        <v>554563</v>
      </c>
      <c r="AH36" s="8">
        <v>542464</v>
      </c>
      <c r="AI36" s="8">
        <v>524039</v>
      </c>
      <c r="AJ36" s="8">
        <v>514364</v>
      </c>
      <c r="AK36" s="8">
        <v>499840</v>
      </c>
      <c r="AL36" s="8">
        <v>488979</v>
      </c>
      <c r="AM36" s="8">
        <v>470823</v>
      </c>
      <c r="AN36" s="8">
        <v>462467</v>
      </c>
      <c r="AO36" s="8">
        <v>450716</v>
      </c>
      <c r="AP36" s="8">
        <v>435192</v>
      </c>
      <c r="AQ36" s="8">
        <v>414605</v>
      </c>
      <c r="AR36" s="8">
        <v>409801</v>
      </c>
      <c r="AS36" s="8">
        <v>390241</v>
      </c>
      <c r="AT36" s="8">
        <v>368603</v>
      </c>
      <c r="AU36" s="69">
        <v>350077</v>
      </c>
      <c r="AV36" s="69">
        <v>360851</v>
      </c>
      <c r="AW36" s="69">
        <v>346943</v>
      </c>
      <c r="AX36" s="69">
        <v>339285</v>
      </c>
      <c r="AY36" s="69">
        <v>307732</v>
      </c>
      <c r="AZ36" s="69">
        <v>301493</v>
      </c>
      <c r="BA36" s="69">
        <v>293042</v>
      </c>
      <c r="BB36" s="69">
        <v>297223</v>
      </c>
      <c r="BC36" s="69">
        <v>296984</v>
      </c>
      <c r="BD36" s="69">
        <v>298976</v>
      </c>
      <c r="BE36" s="69">
        <v>298419</v>
      </c>
      <c r="BF36" s="69">
        <v>302373</v>
      </c>
      <c r="BG36" s="69">
        <v>303836</v>
      </c>
      <c r="BH36" s="69">
        <v>306633</v>
      </c>
      <c r="BI36" s="69">
        <v>302495</v>
      </c>
      <c r="BJ36" s="69">
        <v>320563</v>
      </c>
      <c r="BK36" s="69">
        <v>317975</v>
      </c>
      <c r="BL36" s="69">
        <v>323530</v>
      </c>
      <c r="BM36" s="69">
        <v>330689</v>
      </c>
      <c r="BN36" s="171">
        <v>333078</v>
      </c>
      <c r="BO36" s="171">
        <v>340962</v>
      </c>
      <c r="BP36" s="171">
        <v>348396</v>
      </c>
      <c r="BQ36" s="171">
        <v>349900</v>
      </c>
      <c r="BR36" s="171">
        <v>377913</v>
      </c>
      <c r="BS36" s="171">
        <v>380201</v>
      </c>
      <c r="BT36" s="171">
        <v>378608</v>
      </c>
      <c r="BU36" s="171">
        <v>380470</v>
      </c>
      <c r="BV36" s="171">
        <v>383919</v>
      </c>
      <c r="BW36" s="171">
        <v>382797</v>
      </c>
      <c r="BX36" s="35"/>
      <c r="BY36" s="35"/>
      <c r="BZ36" s="196"/>
      <c r="CB36" s="167"/>
    </row>
    <row r="37" spans="1:80" x14ac:dyDescent="0.35">
      <c r="A37" s="9" t="s">
        <v>572</v>
      </c>
      <c r="B37" s="8">
        <v>154131</v>
      </c>
      <c r="C37" s="8">
        <v>177842</v>
      </c>
      <c r="D37" s="8">
        <v>212321</v>
      </c>
      <c r="E37" s="8">
        <v>270539</v>
      </c>
      <c r="F37" s="8">
        <v>322466</v>
      </c>
      <c r="G37" s="8">
        <v>372187</v>
      </c>
      <c r="H37" s="8">
        <v>436726</v>
      </c>
      <c r="I37" s="8">
        <v>518104</v>
      </c>
      <c r="J37" s="8">
        <v>601890</v>
      </c>
      <c r="K37" s="8">
        <v>697946</v>
      </c>
      <c r="L37" s="8">
        <v>793696</v>
      </c>
      <c r="M37" s="8">
        <v>886252</v>
      </c>
      <c r="N37" s="8">
        <v>993584</v>
      </c>
      <c r="O37" s="8">
        <v>1054943</v>
      </c>
      <c r="P37" s="8">
        <v>1124504</v>
      </c>
      <c r="Q37" s="8">
        <v>1192024</v>
      </c>
      <c r="R37" s="8">
        <v>1251363</v>
      </c>
      <c r="S37" s="8">
        <v>1285792</v>
      </c>
      <c r="T37" s="8">
        <v>1337280</v>
      </c>
      <c r="U37" s="8">
        <v>1411540</v>
      </c>
      <c r="V37" s="8">
        <v>1471503</v>
      </c>
      <c r="W37" s="8">
        <v>1503518</v>
      </c>
      <c r="X37" s="8">
        <v>1548625</v>
      </c>
      <c r="Y37" s="8">
        <v>1591803</v>
      </c>
      <c r="Z37" s="8">
        <v>1624503</v>
      </c>
      <c r="AA37" s="8">
        <v>1628362</v>
      </c>
      <c r="AB37" s="8">
        <v>1652043</v>
      </c>
      <c r="AC37" s="8">
        <v>1664214</v>
      </c>
      <c r="AD37" s="8">
        <v>1666429</v>
      </c>
      <c r="AE37" s="8">
        <v>1654157</v>
      </c>
      <c r="AF37" s="8">
        <v>1658520</v>
      </c>
      <c r="AG37" s="8">
        <v>1666645</v>
      </c>
      <c r="AH37" s="8">
        <v>1668585</v>
      </c>
      <c r="AI37" s="8">
        <v>1665231</v>
      </c>
      <c r="AJ37" s="8">
        <v>1674990</v>
      </c>
      <c r="AK37" s="8">
        <v>1689052</v>
      </c>
      <c r="AL37" s="8">
        <v>1701714</v>
      </c>
      <c r="AM37" s="8">
        <v>1694875</v>
      </c>
      <c r="AN37" s="8">
        <v>1701113</v>
      </c>
      <c r="AO37" s="8">
        <v>1709474</v>
      </c>
      <c r="AP37" s="8">
        <v>1706093</v>
      </c>
      <c r="AQ37" s="8">
        <v>1695932</v>
      </c>
      <c r="AR37" s="8">
        <v>1704261</v>
      </c>
      <c r="AS37" s="8">
        <v>1699588</v>
      </c>
      <c r="AT37" s="8">
        <v>1689709</v>
      </c>
      <c r="AU37" s="69">
        <v>1680884</v>
      </c>
      <c r="AV37" s="69">
        <v>1706570</v>
      </c>
      <c r="AW37" s="69">
        <v>1710050</v>
      </c>
      <c r="AX37" s="69">
        <v>1715076</v>
      </c>
      <c r="AY37" s="69">
        <v>1686746</v>
      </c>
      <c r="AZ37" s="69">
        <v>1692254</v>
      </c>
      <c r="BA37" s="69">
        <v>1691840</v>
      </c>
      <c r="BB37" s="69">
        <v>1708240</v>
      </c>
      <c r="BC37" s="69">
        <v>1710245</v>
      </c>
      <c r="BD37" s="69">
        <v>1718045</v>
      </c>
      <c r="BE37" s="69">
        <v>1728579</v>
      </c>
      <c r="BF37" s="69">
        <v>1742946</v>
      </c>
      <c r="BG37" s="69">
        <v>1749271</v>
      </c>
      <c r="BH37" s="69">
        <v>1761558</v>
      </c>
      <c r="BI37" s="69">
        <v>1765044</v>
      </c>
      <c r="BJ37" s="69">
        <v>1797529</v>
      </c>
      <c r="BK37" s="69">
        <v>1812406</v>
      </c>
      <c r="BL37" s="69">
        <v>1830608</v>
      </c>
      <c r="BM37" s="69">
        <v>1847162</v>
      </c>
      <c r="BN37" s="171">
        <v>1874985</v>
      </c>
      <c r="BO37" s="171">
        <v>1895955</v>
      </c>
      <c r="BP37" s="171">
        <v>1914699</v>
      </c>
      <c r="BQ37" s="171">
        <v>1926897</v>
      </c>
      <c r="BR37" s="171">
        <v>1965082</v>
      </c>
      <c r="BS37" s="171">
        <v>1975297</v>
      </c>
      <c r="BT37" s="171">
        <v>1980534</v>
      </c>
      <c r="BU37" s="171">
        <v>1991979</v>
      </c>
      <c r="BV37" s="171">
        <v>2001763</v>
      </c>
      <c r="BW37" s="171">
        <v>2004962</v>
      </c>
      <c r="BX37" s="35"/>
      <c r="BY37" s="35"/>
      <c r="BZ37" s="196"/>
      <c r="CA37" s="18"/>
      <c r="CB37" s="167"/>
    </row>
    <row r="38" spans="1:80" x14ac:dyDescent="0.3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70"/>
      <c r="AW38" s="70"/>
      <c r="AX38" s="70"/>
      <c r="AY38" s="70"/>
      <c r="AZ38" s="70"/>
      <c r="BA38" s="70"/>
      <c r="BB38" s="70"/>
      <c r="BC38" s="70"/>
      <c r="BD38" s="70"/>
      <c r="BE38" s="70"/>
      <c r="BF38" s="70"/>
      <c r="BG38" s="70"/>
      <c r="BH38" s="70"/>
      <c r="BI38" s="70"/>
      <c r="BJ38" s="70"/>
      <c r="BK38" s="70"/>
      <c r="BL38" s="70"/>
      <c r="BM38" s="70"/>
      <c r="BN38" s="70"/>
      <c r="BO38" s="70"/>
      <c r="BP38" s="70"/>
      <c r="BQ38" s="226"/>
      <c r="BR38" s="226"/>
      <c r="BS38" s="226"/>
      <c r="BT38" s="226"/>
      <c r="BU38" s="226"/>
      <c r="BV38" s="226"/>
      <c r="BW38" s="226"/>
      <c r="BX38" s="167"/>
      <c r="BY38" s="167"/>
      <c r="BZ38" s="196"/>
    </row>
    <row r="39" spans="1:80" x14ac:dyDescent="0.35">
      <c r="A39" s="19" t="s">
        <v>573</v>
      </c>
      <c r="B39" s="32" t="s">
        <v>24</v>
      </c>
      <c r="C39" s="32" t="s">
        <v>25</v>
      </c>
      <c r="D39" s="32" t="s">
        <v>26</v>
      </c>
      <c r="E39" s="32" t="s">
        <v>27</v>
      </c>
      <c r="F39" s="32" t="s">
        <v>28</v>
      </c>
      <c r="G39" s="32" t="s">
        <v>29</v>
      </c>
      <c r="H39" s="32" t="s">
        <v>30</v>
      </c>
      <c r="I39" s="32" t="s">
        <v>31</v>
      </c>
      <c r="J39" s="32" t="s">
        <v>32</v>
      </c>
      <c r="K39" s="32" t="s">
        <v>33</v>
      </c>
      <c r="L39" s="32" t="s">
        <v>34</v>
      </c>
      <c r="M39" s="32" t="s">
        <v>35</v>
      </c>
      <c r="N39" s="32" t="s">
        <v>36</v>
      </c>
      <c r="O39" s="32" t="s">
        <v>37</v>
      </c>
      <c r="P39" s="32" t="s">
        <v>38</v>
      </c>
      <c r="Q39" s="32" t="s">
        <v>39</v>
      </c>
      <c r="R39" s="32" t="s">
        <v>40</v>
      </c>
      <c r="S39" s="32" t="s">
        <v>41</v>
      </c>
      <c r="T39" s="32" t="s">
        <v>42</v>
      </c>
      <c r="U39" s="32" t="s">
        <v>43</v>
      </c>
      <c r="V39" s="32" t="s">
        <v>44</v>
      </c>
      <c r="W39" s="32" t="s">
        <v>45</v>
      </c>
      <c r="X39" s="32" t="s">
        <v>46</v>
      </c>
      <c r="Y39" s="32" t="s">
        <v>47</v>
      </c>
      <c r="Z39" s="32" t="s">
        <v>3</v>
      </c>
      <c r="AA39" s="32" t="s">
        <v>4</v>
      </c>
      <c r="AB39" s="32" t="s">
        <v>5</v>
      </c>
      <c r="AC39" s="32" t="s">
        <v>6</v>
      </c>
      <c r="AD39" s="32" t="s">
        <v>7</v>
      </c>
      <c r="AE39" s="32" t="s">
        <v>8</v>
      </c>
      <c r="AF39" s="32" t="s">
        <v>9</v>
      </c>
      <c r="AG39" s="32" t="s">
        <v>10</v>
      </c>
      <c r="AH39" s="32" t="s">
        <v>11</v>
      </c>
      <c r="AI39" s="32" t="s">
        <v>12</v>
      </c>
      <c r="AJ39" s="32" t="s">
        <v>13</v>
      </c>
      <c r="AK39" s="32" t="s">
        <v>14</v>
      </c>
      <c r="AL39" s="32" t="s">
        <v>15</v>
      </c>
      <c r="AM39" s="32" t="s">
        <v>16</v>
      </c>
      <c r="AN39" s="32" t="s">
        <v>17</v>
      </c>
      <c r="AO39" s="32" t="s">
        <v>18</v>
      </c>
      <c r="AP39" s="32" t="s">
        <v>19</v>
      </c>
      <c r="AQ39" s="32" t="s">
        <v>20</v>
      </c>
      <c r="AR39" s="32" t="s">
        <v>21</v>
      </c>
      <c r="AS39" s="32" t="s">
        <v>22</v>
      </c>
      <c r="AT39" s="32" t="s">
        <v>48</v>
      </c>
      <c r="AU39" s="32" t="s">
        <v>49</v>
      </c>
      <c r="AV39" s="32" t="s">
        <v>92</v>
      </c>
      <c r="AW39" s="32" t="s">
        <v>93</v>
      </c>
      <c r="AX39" s="32" t="s">
        <v>122</v>
      </c>
      <c r="AY39" s="32" t="s">
        <v>123</v>
      </c>
      <c r="AZ39" s="10" t="s">
        <v>167</v>
      </c>
      <c r="BA39" s="10" t="s">
        <v>171</v>
      </c>
      <c r="BB39" s="10" t="s">
        <v>173</v>
      </c>
      <c r="BC39" s="10" t="s">
        <v>174</v>
      </c>
      <c r="BD39" s="10" t="s">
        <v>175</v>
      </c>
      <c r="BE39" s="10" t="s">
        <v>176</v>
      </c>
      <c r="BF39" s="10" t="s">
        <v>177</v>
      </c>
      <c r="BG39" s="10" t="s">
        <v>178</v>
      </c>
      <c r="BH39" s="10" t="s">
        <v>179</v>
      </c>
      <c r="BI39" s="10" t="s">
        <v>180</v>
      </c>
      <c r="BJ39" s="10" t="s">
        <v>238</v>
      </c>
      <c r="BK39" s="10" t="s">
        <v>255</v>
      </c>
      <c r="BL39" s="10" t="s">
        <v>320</v>
      </c>
      <c r="BM39" s="10" t="s">
        <v>433</v>
      </c>
      <c r="BN39" s="10" t="s">
        <v>466</v>
      </c>
      <c r="BO39" s="10" t="s">
        <v>479</v>
      </c>
      <c r="BP39" s="10" t="s">
        <v>487</v>
      </c>
      <c r="BQ39" s="10" t="s">
        <v>500</v>
      </c>
      <c r="BR39" s="10" t="s">
        <v>549</v>
      </c>
      <c r="BS39" s="10" t="s">
        <v>652</v>
      </c>
      <c r="BT39" s="10" t="s">
        <v>749</v>
      </c>
      <c r="BU39" s="10" t="s">
        <v>764</v>
      </c>
      <c r="BV39" s="10" t="s">
        <v>783</v>
      </c>
      <c r="BW39" s="10" t="str">
        <f>BW3</f>
        <v>2023 Q2</v>
      </c>
      <c r="BX39" s="167"/>
      <c r="BY39" s="167"/>
      <c r="BZ39" s="196"/>
    </row>
    <row r="40" spans="1:80" x14ac:dyDescent="0.35">
      <c r="A40" s="9" t="s">
        <v>574</v>
      </c>
      <c r="B40" s="8"/>
      <c r="C40" s="8"/>
      <c r="D40" s="8"/>
      <c r="E40" s="8"/>
      <c r="F40" s="8"/>
      <c r="G40" s="8">
        <v>39865</v>
      </c>
      <c r="H40" s="8">
        <v>49353</v>
      </c>
      <c r="I40" s="8">
        <v>55847</v>
      </c>
      <c r="J40" s="8">
        <v>64337</v>
      </c>
      <c r="K40" s="8">
        <v>68773</v>
      </c>
      <c r="L40" s="8">
        <v>76893</v>
      </c>
      <c r="M40" s="8">
        <v>82406</v>
      </c>
      <c r="N40" s="8">
        <v>88572</v>
      </c>
      <c r="O40" s="8">
        <v>91410</v>
      </c>
      <c r="P40" s="8">
        <v>95390</v>
      </c>
      <c r="Q40" s="8">
        <v>103953</v>
      </c>
      <c r="R40" s="8">
        <v>112888</v>
      </c>
      <c r="S40" s="8">
        <v>124155</v>
      </c>
      <c r="T40" s="8">
        <v>137444</v>
      </c>
      <c r="U40" s="8">
        <v>150754</v>
      </c>
      <c r="V40" s="8">
        <v>162844</v>
      </c>
      <c r="W40" s="8">
        <v>172110</v>
      </c>
      <c r="X40" s="8">
        <v>186765</v>
      </c>
      <c r="Y40" s="8">
        <v>201324</v>
      </c>
      <c r="Z40" s="8">
        <v>217033</v>
      </c>
      <c r="AA40" s="8">
        <v>226940</v>
      </c>
      <c r="AB40" s="8">
        <v>243537</v>
      </c>
      <c r="AC40" s="8">
        <v>257574</v>
      </c>
      <c r="AD40" s="8">
        <v>272914</v>
      </c>
      <c r="AE40" s="8">
        <v>283203</v>
      </c>
      <c r="AF40" s="8">
        <v>293777</v>
      </c>
      <c r="AG40" s="8">
        <v>303269</v>
      </c>
      <c r="AH40" s="8">
        <v>314199</v>
      </c>
      <c r="AI40" s="8">
        <v>319379</v>
      </c>
      <c r="AJ40" s="8">
        <v>327756</v>
      </c>
      <c r="AK40" s="8">
        <v>335892</v>
      </c>
      <c r="AL40" s="8">
        <v>345507</v>
      </c>
      <c r="AM40" s="8">
        <v>349025</v>
      </c>
      <c r="AN40" s="8">
        <v>355574</v>
      </c>
      <c r="AO40" s="8">
        <v>359502</v>
      </c>
      <c r="AP40" s="8">
        <v>361411</v>
      </c>
      <c r="AQ40" s="8">
        <v>362559</v>
      </c>
      <c r="AR40" s="8">
        <v>366203</v>
      </c>
      <c r="AS40" s="8">
        <v>365701</v>
      </c>
      <c r="AT40" s="8">
        <v>361685</v>
      </c>
      <c r="AU40" s="8">
        <v>357603</v>
      </c>
      <c r="AV40" s="69">
        <v>356773</v>
      </c>
      <c r="AW40" s="69">
        <v>356042</v>
      </c>
      <c r="AX40" s="69">
        <v>356374</v>
      </c>
      <c r="AY40" s="69">
        <v>357756</v>
      </c>
      <c r="AZ40" s="69">
        <v>361348</v>
      </c>
      <c r="BA40" s="69">
        <v>360665</v>
      </c>
      <c r="BB40" s="69">
        <v>359796</v>
      </c>
      <c r="BC40" s="69">
        <v>357221</v>
      </c>
      <c r="BD40" s="69">
        <v>358362</v>
      </c>
      <c r="BE40" s="69">
        <v>357376</v>
      </c>
      <c r="BF40" s="69">
        <v>358241</v>
      </c>
      <c r="BG40" s="69">
        <v>355300</v>
      </c>
      <c r="BH40" s="69">
        <v>356727</v>
      </c>
      <c r="BI40" s="69">
        <v>354628</v>
      </c>
      <c r="BJ40" s="69">
        <v>356076</v>
      </c>
      <c r="BK40" s="69">
        <v>357432</v>
      </c>
      <c r="BL40" s="69">
        <v>357326</v>
      </c>
      <c r="BM40" s="69">
        <v>356486</v>
      </c>
      <c r="BN40" s="69">
        <v>360353</v>
      </c>
      <c r="BO40" s="69">
        <v>359469</v>
      </c>
      <c r="BP40" s="69">
        <v>359707</v>
      </c>
      <c r="BQ40" s="69">
        <v>358874</v>
      </c>
      <c r="BR40" s="69">
        <v>357924</v>
      </c>
      <c r="BS40" s="69">
        <v>353918</v>
      </c>
      <c r="BT40" s="69">
        <v>351897</v>
      </c>
      <c r="BU40" s="69">
        <v>349347</v>
      </c>
      <c r="BV40" s="69">
        <v>346770</v>
      </c>
      <c r="BW40" s="69">
        <v>340451</v>
      </c>
      <c r="BX40" s="35"/>
      <c r="BY40" s="35"/>
      <c r="BZ40" s="196"/>
    </row>
    <row r="41" spans="1:80" x14ac:dyDescent="0.35">
      <c r="A41" s="9" t="s">
        <v>575</v>
      </c>
      <c r="B41" s="8"/>
      <c r="C41" s="8"/>
      <c r="D41" s="8"/>
      <c r="E41" s="8"/>
      <c r="F41" s="8"/>
      <c r="G41" s="8">
        <v>12</v>
      </c>
      <c r="H41" s="8">
        <v>128</v>
      </c>
      <c r="I41" s="8">
        <v>78</v>
      </c>
      <c r="J41" s="8">
        <v>83</v>
      </c>
      <c r="K41" s="8">
        <v>78</v>
      </c>
      <c r="L41" s="8">
        <v>69</v>
      </c>
      <c r="M41" s="8">
        <v>71</v>
      </c>
      <c r="N41" s="8">
        <v>75</v>
      </c>
      <c r="O41" s="8">
        <v>75</v>
      </c>
      <c r="P41" s="8">
        <v>76</v>
      </c>
      <c r="Q41" s="8">
        <v>77</v>
      </c>
      <c r="R41" s="8">
        <v>78</v>
      </c>
      <c r="S41" s="8">
        <v>154</v>
      </c>
      <c r="T41" s="8">
        <v>157</v>
      </c>
      <c r="U41" s="8">
        <v>156</v>
      </c>
      <c r="V41" s="8">
        <v>611</v>
      </c>
      <c r="W41" s="8">
        <v>1036</v>
      </c>
      <c r="X41" s="8">
        <v>1048</v>
      </c>
      <c r="Y41" s="8">
        <v>1281</v>
      </c>
      <c r="Z41" s="8">
        <v>1486</v>
      </c>
      <c r="AA41" s="8">
        <v>1655</v>
      </c>
      <c r="AB41" s="8">
        <v>1961</v>
      </c>
      <c r="AC41" s="8">
        <v>2199</v>
      </c>
      <c r="AD41" s="8">
        <v>2585</v>
      </c>
      <c r="AE41" s="8">
        <v>3215</v>
      </c>
      <c r="AF41" s="8">
        <v>3049</v>
      </c>
      <c r="AG41" s="8">
        <v>3691</v>
      </c>
      <c r="AH41" s="8">
        <v>4249</v>
      </c>
      <c r="AI41" s="8">
        <v>4640</v>
      </c>
      <c r="AJ41" s="8">
        <v>5023</v>
      </c>
      <c r="AK41" s="8">
        <v>5327</v>
      </c>
      <c r="AL41" s="8">
        <v>5760</v>
      </c>
      <c r="AM41" s="8">
        <v>6371</v>
      </c>
      <c r="AN41" s="8">
        <v>6583</v>
      </c>
      <c r="AO41" s="8">
        <v>7052</v>
      </c>
      <c r="AP41" s="8">
        <v>7099</v>
      </c>
      <c r="AQ41" s="8">
        <v>7553</v>
      </c>
      <c r="AR41" s="8">
        <v>7861</v>
      </c>
      <c r="AS41" s="8">
        <v>8289</v>
      </c>
      <c r="AT41" s="8">
        <v>8890</v>
      </c>
      <c r="AU41" s="8">
        <v>8958</v>
      </c>
      <c r="AV41" s="69">
        <v>9537</v>
      </c>
      <c r="AW41" s="69">
        <v>10657</v>
      </c>
      <c r="AX41" s="69">
        <v>11279</v>
      </c>
      <c r="AY41" s="69">
        <v>11722</v>
      </c>
      <c r="AZ41" s="69">
        <v>12263</v>
      </c>
      <c r="BA41" s="69">
        <v>12854</v>
      </c>
      <c r="BB41" s="69">
        <v>13443</v>
      </c>
      <c r="BC41" s="69">
        <v>14177</v>
      </c>
      <c r="BD41" s="69">
        <v>14913</v>
      </c>
      <c r="BE41" s="69">
        <v>15468</v>
      </c>
      <c r="BF41" s="69">
        <v>15851</v>
      </c>
      <c r="BG41" s="69">
        <v>16301</v>
      </c>
      <c r="BH41" s="69">
        <v>16635</v>
      </c>
      <c r="BI41" s="69">
        <v>16859</v>
      </c>
      <c r="BJ41" s="69">
        <v>16923</v>
      </c>
      <c r="BK41" s="69">
        <v>16894</v>
      </c>
      <c r="BL41" s="171">
        <v>16899</v>
      </c>
      <c r="BM41" s="171">
        <v>17140</v>
      </c>
      <c r="BN41" s="171">
        <v>17217</v>
      </c>
      <c r="BO41" s="171">
        <v>17510</v>
      </c>
      <c r="BP41" s="171">
        <v>17823</v>
      </c>
      <c r="BQ41" s="171">
        <v>18063</v>
      </c>
      <c r="BR41" s="171">
        <v>18314</v>
      </c>
      <c r="BS41" s="171">
        <v>18505</v>
      </c>
      <c r="BT41" s="171">
        <v>18632</v>
      </c>
      <c r="BU41" s="171">
        <v>18711</v>
      </c>
      <c r="BV41" s="171">
        <v>18819</v>
      </c>
      <c r="BW41" s="171">
        <v>19218</v>
      </c>
      <c r="BX41" s="35"/>
      <c r="BY41" s="35"/>
      <c r="BZ41" s="196"/>
    </row>
    <row r="42" spans="1:80" x14ac:dyDescent="0.35">
      <c r="A42" s="9" t="s">
        <v>576</v>
      </c>
      <c r="B42" s="8"/>
      <c r="C42" s="8"/>
      <c r="D42" s="8"/>
      <c r="E42" s="8"/>
      <c r="F42" s="8"/>
      <c r="G42" s="8">
        <v>205278</v>
      </c>
      <c r="H42" s="8">
        <v>217185</v>
      </c>
      <c r="I42" s="8">
        <v>269178</v>
      </c>
      <c r="J42" s="8">
        <v>318284</v>
      </c>
      <c r="K42" s="8">
        <v>345081</v>
      </c>
      <c r="L42" s="8">
        <v>380357</v>
      </c>
      <c r="M42" s="8">
        <v>417109</v>
      </c>
      <c r="N42" s="8">
        <v>450178</v>
      </c>
      <c r="O42" s="8">
        <v>469837</v>
      </c>
      <c r="P42" s="8">
        <v>490796</v>
      </c>
      <c r="Q42" s="8">
        <v>516417</v>
      </c>
      <c r="R42" s="8">
        <v>536778</v>
      </c>
      <c r="S42" s="8">
        <v>543619</v>
      </c>
      <c r="T42" s="8">
        <v>553634</v>
      </c>
      <c r="U42" s="8">
        <v>569318</v>
      </c>
      <c r="V42" s="8">
        <v>579100</v>
      </c>
      <c r="W42" s="8">
        <v>583099</v>
      </c>
      <c r="X42" s="8">
        <v>587934</v>
      </c>
      <c r="Y42" s="8">
        <v>590004</v>
      </c>
      <c r="Z42" s="8">
        <v>586392</v>
      </c>
      <c r="AA42" s="8">
        <v>585841</v>
      </c>
      <c r="AB42" s="8">
        <v>584460</v>
      </c>
      <c r="AC42" s="8">
        <v>588174</v>
      </c>
      <c r="AD42" s="8">
        <v>585984</v>
      </c>
      <c r="AE42" s="8">
        <v>579672</v>
      </c>
      <c r="AF42" s="8">
        <v>580386</v>
      </c>
      <c r="AG42" s="8">
        <v>588007</v>
      </c>
      <c r="AH42" s="8">
        <v>590471</v>
      </c>
      <c r="AI42" s="8">
        <v>598743</v>
      </c>
      <c r="AJ42" s="8">
        <v>571473</v>
      </c>
      <c r="AK42" s="8">
        <v>569966</v>
      </c>
      <c r="AL42" s="8">
        <v>543000</v>
      </c>
      <c r="AM42" s="8">
        <v>533387</v>
      </c>
      <c r="AN42" s="8">
        <v>509892</v>
      </c>
      <c r="AO42" s="8">
        <v>505989</v>
      </c>
      <c r="AP42" s="8">
        <v>484476.15436096722</v>
      </c>
      <c r="AQ42" s="8">
        <v>461121.03255603538</v>
      </c>
      <c r="AR42" s="8">
        <v>434091.17893745762</v>
      </c>
      <c r="AS42" s="8">
        <v>422421.30625104555</v>
      </c>
      <c r="AT42" s="8">
        <v>407707.4657905341</v>
      </c>
      <c r="AU42" s="8">
        <v>391987.81662108627</v>
      </c>
      <c r="AV42" s="69">
        <v>370689.07928903133</v>
      </c>
      <c r="AW42" s="69">
        <v>351167.54915074556</v>
      </c>
      <c r="AX42" s="69">
        <v>334775.6201675742</v>
      </c>
      <c r="AY42" s="69">
        <v>321090.25816921092</v>
      </c>
      <c r="AZ42" s="69">
        <v>305405.89544502395</v>
      </c>
      <c r="BA42" s="69">
        <v>289676.4430832286</v>
      </c>
      <c r="BB42" s="69">
        <v>275170.4437208614</v>
      </c>
      <c r="BC42" s="69">
        <v>263818.10136986303</v>
      </c>
      <c r="BD42" s="69">
        <v>250439.67485709465</v>
      </c>
      <c r="BE42" s="69">
        <v>238697.92639116803</v>
      </c>
      <c r="BF42" s="69">
        <v>226041.21445385212</v>
      </c>
      <c r="BG42" s="69">
        <v>214643.23042461352</v>
      </c>
      <c r="BH42" s="69">
        <v>202053.03130132353</v>
      </c>
      <c r="BI42" s="69">
        <v>192216</v>
      </c>
      <c r="BJ42" s="69">
        <v>180449</v>
      </c>
      <c r="BK42" s="69">
        <v>171065</v>
      </c>
      <c r="BL42" s="171">
        <v>159923.46189290416</v>
      </c>
      <c r="BM42" s="171">
        <v>148608</v>
      </c>
      <c r="BN42" s="171">
        <v>137279.04767271894</v>
      </c>
      <c r="BO42" s="171">
        <v>128296.40280995441</v>
      </c>
      <c r="BP42" s="171">
        <v>119738.21541384634</v>
      </c>
      <c r="BQ42" s="171">
        <v>112959.58213967847</v>
      </c>
      <c r="BR42" s="171">
        <v>105755.97657687803</v>
      </c>
      <c r="BS42" s="171">
        <v>99360</v>
      </c>
      <c r="BT42" s="171">
        <v>92944.186507772523</v>
      </c>
      <c r="BU42" s="171">
        <v>86435.33528540183</v>
      </c>
      <c r="BV42" s="171">
        <v>79738.332461963771</v>
      </c>
      <c r="BW42" s="171">
        <v>72216.348633117494</v>
      </c>
      <c r="BX42" s="35"/>
      <c r="BY42" s="35"/>
      <c r="BZ42" s="196"/>
    </row>
    <row r="43" spans="1:80" x14ac:dyDescent="0.35">
      <c r="A43" s="9" t="s">
        <v>577</v>
      </c>
      <c r="B43" s="8"/>
      <c r="C43" s="8"/>
      <c r="D43" s="8"/>
      <c r="E43" s="8"/>
      <c r="F43" s="8"/>
      <c r="G43" s="8">
        <v>69894</v>
      </c>
      <c r="H43" s="8">
        <v>102205</v>
      </c>
      <c r="I43" s="8">
        <v>109946</v>
      </c>
      <c r="J43" s="8">
        <v>117721</v>
      </c>
      <c r="K43" s="8">
        <v>127633</v>
      </c>
      <c r="L43" s="8">
        <v>126786</v>
      </c>
      <c r="M43" s="8">
        <v>132485</v>
      </c>
      <c r="N43" s="8">
        <v>136803</v>
      </c>
      <c r="O43" s="8">
        <v>141757</v>
      </c>
      <c r="P43" s="8">
        <v>142740</v>
      </c>
      <c r="Q43" s="8">
        <v>143607</v>
      </c>
      <c r="R43" s="8">
        <v>142800</v>
      </c>
      <c r="S43" s="8">
        <v>144251</v>
      </c>
      <c r="T43" s="8">
        <v>143007</v>
      </c>
      <c r="U43" s="8">
        <v>144698</v>
      </c>
      <c r="V43" s="8">
        <v>145168</v>
      </c>
      <c r="W43" s="8">
        <v>146793</v>
      </c>
      <c r="X43" s="8">
        <v>144397</v>
      </c>
      <c r="Y43" s="8">
        <v>143752</v>
      </c>
      <c r="Z43" s="8">
        <v>143498</v>
      </c>
      <c r="AA43" s="8">
        <v>142901</v>
      </c>
      <c r="AB43" s="8">
        <v>141804</v>
      </c>
      <c r="AC43" s="8">
        <v>140728</v>
      </c>
      <c r="AD43" s="8">
        <v>140830</v>
      </c>
      <c r="AE43" s="8">
        <v>140427</v>
      </c>
      <c r="AF43" s="8">
        <v>139646</v>
      </c>
      <c r="AG43" s="8">
        <v>139370</v>
      </c>
      <c r="AH43" s="8">
        <v>140553</v>
      </c>
      <c r="AI43" s="8">
        <v>142513</v>
      </c>
      <c r="AJ43" s="8">
        <v>140438</v>
      </c>
      <c r="AK43" s="8">
        <v>131039</v>
      </c>
      <c r="AL43" s="8">
        <v>144049</v>
      </c>
      <c r="AM43" s="8">
        <v>138997</v>
      </c>
      <c r="AN43" s="8">
        <v>134419</v>
      </c>
      <c r="AO43" s="8">
        <v>124557</v>
      </c>
      <c r="AP43" s="8">
        <v>120153.84563903279</v>
      </c>
      <c r="AQ43" s="8">
        <v>112700.9674439646</v>
      </c>
      <c r="AR43" s="8">
        <v>106957.82106254235</v>
      </c>
      <c r="AS43" s="8">
        <v>102073.69374895444</v>
      </c>
      <c r="AT43" s="8">
        <v>97931.534209465914</v>
      </c>
      <c r="AU43" s="8">
        <v>92671.18337891376</v>
      </c>
      <c r="AV43" s="69">
        <v>88896.920710968639</v>
      </c>
      <c r="AW43" s="69">
        <v>84085.450849254441</v>
      </c>
      <c r="AX43" s="69">
        <v>79697.37983242581</v>
      </c>
      <c r="AY43" s="69">
        <v>75510.741830789077</v>
      </c>
      <c r="AZ43" s="69">
        <v>72324.10455497606</v>
      </c>
      <c r="BA43" s="69">
        <v>69325.556916771413</v>
      </c>
      <c r="BB43" s="69">
        <v>65179.556279138618</v>
      </c>
      <c r="BC43" s="69">
        <v>61864.898630136995</v>
      </c>
      <c r="BD43" s="69">
        <v>59368.325142905342</v>
      </c>
      <c r="BE43" s="69">
        <v>57272.073608831961</v>
      </c>
      <c r="BF43" s="69">
        <v>55291.785546147883</v>
      </c>
      <c r="BG43" s="69">
        <v>53100.769575386475</v>
      </c>
      <c r="BH43" s="69">
        <v>50888.968698676457</v>
      </c>
      <c r="BI43" s="69">
        <v>48114</v>
      </c>
      <c r="BJ43" s="69">
        <v>47043</v>
      </c>
      <c r="BK43" s="69">
        <v>44242</v>
      </c>
      <c r="BL43" s="171">
        <v>42185.538107095832</v>
      </c>
      <c r="BM43" s="171">
        <v>40287</v>
      </c>
      <c r="BN43" s="171">
        <v>38316.952327281055</v>
      </c>
      <c r="BO43" s="171">
        <v>37327.597190045592</v>
      </c>
      <c r="BP43" s="171">
        <v>36519.784586153663</v>
      </c>
      <c r="BQ43" s="171">
        <v>35393.417860321519</v>
      </c>
      <c r="BR43" s="171">
        <v>33812.023423121966</v>
      </c>
      <c r="BS43" s="171">
        <v>33136</v>
      </c>
      <c r="BT43" s="171">
        <v>31850.813492227473</v>
      </c>
      <c r="BU43" s="171">
        <v>30715.664714598181</v>
      </c>
      <c r="BV43" s="171">
        <v>29718.667538036221</v>
      </c>
      <c r="BW43" s="171">
        <v>28466.651366882506</v>
      </c>
      <c r="BX43" s="35"/>
      <c r="BY43" s="35"/>
      <c r="BZ43" s="196"/>
    </row>
    <row r="44" spans="1:80" x14ac:dyDescent="0.35">
      <c r="A44" s="9" t="s">
        <v>578</v>
      </c>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v>38030</v>
      </c>
      <c r="AK44" s="8">
        <v>68720</v>
      </c>
      <c r="AL44" s="8">
        <v>95075</v>
      </c>
      <c r="AM44" s="8">
        <v>118226</v>
      </c>
      <c r="AN44" s="8">
        <v>152235</v>
      </c>
      <c r="AO44" s="8">
        <v>180961</v>
      </c>
      <c r="AP44" s="8">
        <v>216814.16094101162</v>
      </c>
      <c r="AQ44" s="8">
        <v>253377.47294982424</v>
      </c>
      <c r="AR44" s="8">
        <v>290919.28938657005</v>
      </c>
      <c r="AS44" s="8">
        <v>320269.34943465365</v>
      </c>
      <c r="AT44" s="8">
        <v>351263.49654714717</v>
      </c>
      <c r="AU44" s="8">
        <v>380077.33519220212</v>
      </c>
      <c r="AV44" s="69">
        <v>410102.96530590073</v>
      </c>
      <c r="AW44" s="69">
        <v>441117.29349542188</v>
      </c>
      <c r="AX44" s="69">
        <v>464837.08345276112</v>
      </c>
      <c r="AY44" s="69">
        <v>478059.37693613133</v>
      </c>
      <c r="AZ44" s="69">
        <v>492891.85805238527</v>
      </c>
      <c r="BA44" s="69">
        <v>506122.60129594791</v>
      </c>
      <c r="BB44" s="69">
        <v>521532.50412775885</v>
      </c>
      <c r="BC44" s="69">
        <v>528363.81416950794</v>
      </c>
      <c r="BD44" s="69">
        <v>534435.33973794489</v>
      </c>
      <c r="BE44" s="69">
        <v>545329.9722316101</v>
      </c>
      <c r="BF44" s="69">
        <v>548182.10464066744</v>
      </c>
      <c r="BG44" s="69">
        <v>550546.2838934639</v>
      </c>
      <c r="BH44" s="69">
        <v>552364.41429798328</v>
      </c>
      <c r="BI44" s="69">
        <v>553906</v>
      </c>
      <c r="BJ44" s="69">
        <v>560209</v>
      </c>
      <c r="BK44" s="69">
        <v>564560</v>
      </c>
      <c r="BL44" s="171">
        <v>565247.48593785672</v>
      </c>
      <c r="BM44" s="171">
        <v>561785</v>
      </c>
      <c r="BN44" s="171">
        <v>556238.09732081776</v>
      </c>
      <c r="BO44" s="171">
        <v>545862.00129901757</v>
      </c>
      <c r="BP44" s="171">
        <v>532534.50632610603</v>
      </c>
      <c r="BQ44" s="171">
        <v>517793.87968819449</v>
      </c>
      <c r="BR44" s="171">
        <v>506407.04018000135</v>
      </c>
      <c r="BS44" s="171">
        <v>492287</v>
      </c>
      <c r="BT44" s="171">
        <v>477265.18138808577</v>
      </c>
      <c r="BU44" s="171">
        <v>459752.82556850545</v>
      </c>
      <c r="BV44" s="171">
        <v>437911.33165054774</v>
      </c>
      <c r="BW44" s="171">
        <v>418154.74356533214</v>
      </c>
      <c r="BX44" s="35"/>
      <c r="BY44" s="35"/>
      <c r="BZ44" s="196"/>
    </row>
    <row r="45" spans="1:80" x14ac:dyDescent="0.35">
      <c r="A45" s="9" t="s">
        <v>579</v>
      </c>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v>3556</v>
      </c>
      <c r="AK45" s="8">
        <v>5820</v>
      </c>
      <c r="AL45" s="8">
        <v>8345</v>
      </c>
      <c r="AM45" s="8">
        <v>14538</v>
      </c>
      <c r="AN45" s="8">
        <v>18558</v>
      </c>
      <c r="AO45" s="8">
        <v>20672</v>
      </c>
      <c r="AP45" s="8">
        <v>22683.839058988367</v>
      </c>
      <c r="AQ45" s="8">
        <v>27644.527050175751</v>
      </c>
      <c r="AR45" s="8">
        <v>32945.710613429976</v>
      </c>
      <c r="AS45" s="8">
        <v>36043.650565346332</v>
      </c>
      <c r="AT45" s="8">
        <v>41604.503452852856</v>
      </c>
      <c r="AU45" s="8">
        <v>47562.664807797846</v>
      </c>
      <c r="AV45" s="69">
        <v>52444.03469409926</v>
      </c>
      <c r="AW45" s="69">
        <v>57726.706504578135</v>
      </c>
      <c r="AX45" s="69">
        <v>61188.916547238863</v>
      </c>
      <c r="AY45" s="69">
        <v>64081.623063868654</v>
      </c>
      <c r="AZ45" s="69">
        <v>66402.141947614757</v>
      </c>
      <c r="BA45" s="69">
        <v>68108.398704052117</v>
      </c>
      <c r="BB45" s="69">
        <v>70176.495872241139</v>
      </c>
      <c r="BC45" s="69">
        <v>72304.185830492002</v>
      </c>
      <c r="BD45" s="69">
        <v>72540.660262055171</v>
      </c>
      <c r="BE45" s="69">
        <v>73300.027768389875</v>
      </c>
      <c r="BF45" s="69">
        <v>76654.8953593326</v>
      </c>
      <c r="BG45" s="69">
        <v>77783.716106536158</v>
      </c>
      <c r="BH45" s="69">
        <v>78164.585702016688</v>
      </c>
      <c r="BI45" s="69">
        <v>79257</v>
      </c>
      <c r="BJ45" s="69">
        <v>78944</v>
      </c>
      <c r="BK45" s="69">
        <v>79405</v>
      </c>
      <c r="BL45" s="171">
        <v>79877.51406214328</v>
      </c>
      <c r="BM45" s="171">
        <v>79271</v>
      </c>
      <c r="BN45" s="171">
        <v>78416.902679182225</v>
      </c>
      <c r="BO45" s="171">
        <v>79597.998700982367</v>
      </c>
      <c r="BP45" s="171">
        <v>80208.493673893987</v>
      </c>
      <c r="BQ45" s="171">
        <v>80146.120311805498</v>
      </c>
      <c r="BR45" s="171">
        <v>79765.959819998621</v>
      </c>
      <c r="BS45" s="171">
        <v>78879</v>
      </c>
      <c r="BT45" s="171">
        <v>78430.818611914248</v>
      </c>
      <c r="BU45" s="171">
        <v>77441.17443149451</v>
      </c>
      <c r="BV45" s="171">
        <v>76004.668349452244</v>
      </c>
      <c r="BW45" s="171">
        <v>75337.256434667841</v>
      </c>
      <c r="BX45" s="35"/>
      <c r="BY45" s="35"/>
      <c r="BZ45" s="196"/>
    </row>
    <row r="46" spans="1:80" x14ac:dyDescent="0.35">
      <c r="A46" s="9" t="s">
        <v>580</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69">
        <v>5752</v>
      </c>
      <c r="AW46" s="69">
        <v>6758</v>
      </c>
      <c r="AX46" s="69">
        <v>11117</v>
      </c>
      <c r="AY46" s="69">
        <v>17871</v>
      </c>
      <c r="AZ46" s="69">
        <v>26850</v>
      </c>
      <c r="BA46" s="69">
        <v>37519</v>
      </c>
      <c r="BB46" s="69">
        <v>47654</v>
      </c>
      <c r="BC46" s="69">
        <v>57967</v>
      </c>
      <c r="BD46" s="69">
        <v>71897</v>
      </c>
      <c r="BE46" s="69">
        <v>86327</v>
      </c>
      <c r="BF46" s="69">
        <v>105013.46307131664</v>
      </c>
      <c r="BG46" s="69">
        <v>120933.12944426101</v>
      </c>
      <c r="BH46" s="69">
        <v>137820.02520320035</v>
      </c>
      <c r="BI46" s="69">
        <v>154420</v>
      </c>
      <c r="BJ46" s="69">
        <v>171537</v>
      </c>
      <c r="BK46" s="69">
        <v>191308</v>
      </c>
      <c r="BL46" s="171">
        <v>212392.1879065682</v>
      </c>
      <c r="BM46" s="171">
        <v>236527.51134317162</v>
      </c>
      <c r="BN46" s="171">
        <v>268843.92873516743</v>
      </c>
      <c r="BO46" s="171">
        <v>295123</v>
      </c>
      <c r="BP46" s="171">
        <v>325596</v>
      </c>
      <c r="BQ46" s="171">
        <v>355519.68933286157</v>
      </c>
      <c r="BR46" s="171">
        <v>383234</v>
      </c>
      <c r="BS46" s="171">
        <v>412841</v>
      </c>
      <c r="BT46" s="171">
        <v>443755.49592902244</v>
      </c>
      <c r="BU46" s="171">
        <v>481470.23755492113</v>
      </c>
      <c r="BV46" s="171">
        <v>516889.40715620975</v>
      </c>
      <c r="BW46" s="171">
        <v>554475.896834085</v>
      </c>
      <c r="BX46" s="35"/>
      <c r="BY46" s="35"/>
      <c r="BZ46" s="196"/>
    </row>
    <row r="47" spans="1:80" x14ac:dyDescent="0.35">
      <c r="A47" s="9" t="s">
        <v>581</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69">
        <v>598</v>
      </c>
      <c r="AW47" s="69">
        <v>871</v>
      </c>
      <c r="AX47" s="69">
        <v>956</v>
      </c>
      <c r="AY47" s="69">
        <v>1267</v>
      </c>
      <c r="AZ47" s="69">
        <v>1674</v>
      </c>
      <c r="BA47" s="69">
        <v>2085</v>
      </c>
      <c r="BB47" s="69">
        <v>2527</v>
      </c>
      <c r="BC47" s="69">
        <v>2932</v>
      </c>
      <c r="BD47" s="69">
        <v>3471</v>
      </c>
      <c r="BE47" s="69">
        <v>4315</v>
      </c>
      <c r="BF47" s="69">
        <v>4935.5369286833602</v>
      </c>
      <c r="BG47" s="69">
        <v>5751.8705557389867</v>
      </c>
      <c r="BH47" s="69">
        <v>6790.9747967996382</v>
      </c>
      <c r="BI47" s="69">
        <v>7941</v>
      </c>
      <c r="BJ47" s="69">
        <v>9006</v>
      </c>
      <c r="BK47" s="69">
        <v>9825</v>
      </c>
      <c r="BL47" s="171">
        <v>11361.812093431779</v>
      </c>
      <c r="BM47" s="171">
        <v>12000.488656828364</v>
      </c>
      <c r="BN47" s="171">
        <v>13191.071264832552</v>
      </c>
      <c r="BO47" s="171">
        <v>14152</v>
      </c>
      <c r="BP47" s="171">
        <v>15105</v>
      </c>
      <c r="BQ47" s="171">
        <v>16392.310667138463</v>
      </c>
      <c r="BR47" s="171">
        <v>17160</v>
      </c>
      <c r="BS47" s="171">
        <v>18547</v>
      </c>
      <c r="BT47" s="171">
        <v>19506.50407097756</v>
      </c>
      <c r="BU47" s="171">
        <v>19330.762445078864</v>
      </c>
      <c r="BV47" s="171">
        <v>20353.592843790215</v>
      </c>
      <c r="BW47" s="171">
        <v>22380.103165914963</v>
      </c>
      <c r="BX47" s="35"/>
      <c r="BY47" s="35"/>
      <c r="BZ47" s="196"/>
    </row>
    <row r="48" spans="1:80" x14ac:dyDescent="0.35">
      <c r="A48" s="9" t="s">
        <v>582</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69">
        <v>5027</v>
      </c>
      <c r="AW48" s="69">
        <v>4998</v>
      </c>
      <c r="AX48" s="69">
        <v>4912</v>
      </c>
      <c r="AY48" s="69">
        <v>4781</v>
      </c>
      <c r="AZ48" s="69">
        <v>4683</v>
      </c>
      <c r="BA48" s="69">
        <v>4640</v>
      </c>
      <c r="BB48" s="69">
        <v>4531</v>
      </c>
      <c r="BC48" s="69">
        <v>4441</v>
      </c>
      <c r="BD48" s="69">
        <v>4280</v>
      </c>
      <c r="BE48" s="69">
        <v>4209</v>
      </c>
      <c r="BF48" s="69">
        <v>4058</v>
      </c>
      <c r="BG48" s="69">
        <v>3658</v>
      </c>
      <c r="BH48" s="69">
        <v>3659</v>
      </c>
      <c r="BI48" s="69">
        <v>3234</v>
      </c>
      <c r="BJ48" s="69">
        <v>2988</v>
      </c>
      <c r="BK48" s="69">
        <v>2800</v>
      </c>
      <c r="BL48" s="171">
        <v>2603</v>
      </c>
      <c r="BM48" s="171">
        <v>2356</v>
      </c>
      <c r="BN48" s="171">
        <v>2008</v>
      </c>
      <c r="BO48" s="171">
        <v>1810</v>
      </c>
      <c r="BP48" s="171">
        <v>1650</v>
      </c>
      <c r="BQ48" s="171">
        <v>1530</v>
      </c>
      <c r="BR48" s="171">
        <v>1428</v>
      </c>
      <c r="BS48" s="171">
        <v>3048</v>
      </c>
      <c r="BT48" s="171">
        <v>3296</v>
      </c>
      <c r="BU48" s="171">
        <v>3696</v>
      </c>
      <c r="BV48" s="171">
        <v>4474</v>
      </c>
      <c r="BW48" s="171">
        <v>5128</v>
      </c>
      <c r="BX48" s="35"/>
      <c r="BY48" s="35"/>
      <c r="BZ48" s="196"/>
    </row>
    <row r="49" spans="1:78" x14ac:dyDescent="0.35">
      <c r="A49" s="9" t="s">
        <v>583</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69">
        <v>291</v>
      </c>
      <c r="AW49" s="69">
        <v>294</v>
      </c>
      <c r="AX49" s="69">
        <v>307</v>
      </c>
      <c r="AY49" s="69">
        <v>313</v>
      </c>
      <c r="AZ49" s="69">
        <v>330</v>
      </c>
      <c r="BA49" s="69">
        <v>346</v>
      </c>
      <c r="BB49" s="69">
        <v>335</v>
      </c>
      <c r="BC49" s="69">
        <v>321</v>
      </c>
      <c r="BD49" s="69">
        <v>298</v>
      </c>
      <c r="BE49" s="69">
        <v>313</v>
      </c>
      <c r="BF49" s="69">
        <v>347</v>
      </c>
      <c r="BG49" s="69">
        <v>376</v>
      </c>
      <c r="BH49" s="69">
        <v>295</v>
      </c>
      <c r="BI49" s="69">
        <v>306</v>
      </c>
      <c r="BJ49" s="69">
        <v>278</v>
      </c>
      <c r="BK49" s="69">
        <v>287</v>
      </c>
      <c r="BL49" s="171">
        <v>305</v>
      </c>
      <c r="BM49" s="171">
        <v>301</v>
      </c>
      <c r="BN49" s="171">
        <v>282</v>
      </c>
      <c r="BO49" s="171">
        <v>269</v>
      </c>
      <c r="BP49" s="171">
        <v>262</v>
      </c>
      <c r="BQ49" s="171">
        <v>243</v>
      </c>
      <c r="BR49" s="171">
        <v>237</v>
      </c>
      <c r="BS49" s="171">
        <v>248</v>
      </c>
      <c r="BT49" s="171">
        <v>237</v>
      </c>
      <c r="BU49" s="171">
        <v>229</v>
      </c>
      <c r="BV49" s="171">
        <v>174</v>
      </c>
      <c r="BW49" s="171">
        <v>167</v>
      </c>
      <c r="BX49" s="35"/>
      <c r="BY49" s="35"/>
      <c r="BZ49" s="196"/>
    </row>
    <row r="50" spans="1:78" x14ac:dyDescent="0.35">
      <c r="A50" s="9" t="s">
        <v>584</v>
      </c>
      <c r="B50" s="8"/>
      <c r="C50" s="8"/>
      <c r="D50" s="8"/>
      <c r="E50" s="8"/>
      <c r="F50" s="8"/>
      <c r="G50" s="8">
        <v>35260</v>
      </c>
      <c r="H50" s="8">
        <v>42102</v>
      </c>
      <c r="I50" s="8">
        <v>50084</v>
      </c>
      <c r="J50" s="8">
        <v>64794</v>
      </c>
      <c r="K50" s="8">
        <v>71320</v>
      </c>
      <c r="L50" s="8">
        <v>78112</v>
      </c>
      <c r="M50" s="8">
        <v>81812</v>
      </c>
      <c r="N50" s="8">
        <v>85661</v>
      </c>
      <c r="O50" s="8">
        <v>84603</v>
      </c>
      <c r="P50" s="8">
        <v>82690</v>
      </c>
      <c r="Q50" s="8">
        <v>82982</v>
      </c>
      <c r="R50" s="8">
        <v>81169</v>
      </c>
      <c r="S50" s="8">
        <v>80840</v>
      </c>
      <c r="T50" s="8">
        <v>73943</v>
      </c>
      <c r="U50" s="8">
        <v>70912</v>
      </c>
      <c r="V50" s="8">
        <v>70664</v>
      </c>
      <c r="W50" s="8">
        <v>67489</v>
      </c>
      <c r="X50" s="8">
        <v>52386</v>
      </c>
      <c r="Y50" s="8">
        <v>50052</v>
      </c>
      <c r="Z50" s="8">
        <v>53101</v>
      </c>
      <c r="AA50" s="8">
        <v>58183</v>
      </c>
      <c r="AB50" s="8">
        <v>57725</v>
      </c>
      <c r="AC50" s="8">
        <v>52990</v>
      </c>
      <c r="AD50" s="8">
        <v>51821</v>
      </c>
      <c r="AE50" s="8">
        <v>48380</v>
      </c>
      <c r="AF50" s="8">
        <v>47951</v>
      </c>
      <c r="AG50" s="8">
        <v>50340</v>
      </c>
      <c r="AH50" s="8">
        <v>49297</v>
      </c>
      <c r="AI50" s="8">
        <v>49530</v>
      </c>
      <c r="AJ50" s="8">
        <v>49187</v>
      </c>
      <c r="AK50" s="8">
        <v>48416</v>
      </c>
      <c r="AL50" s="8">
        <v>47146</v>
      </c>
      <c r="AM50" s="8">
        <v>40332</v>
      </c>
      <c r="AN50" s="8">
        <v>39308</v>
      </c>
      <c r="AO50" s="8">
        <v>42777</v>
      </c>
      <c r="AP50" s="8">
        <v>41371</v>
      </c>
      <c r="AQ50" s="8">
        <v>40094</v>
      </c>
      <c r="AR50" s="8">
        <v>38515</v>
      </c>
      <c r="AS50" s="8">
        <v>37226</v>
      </c>
      <c r="AT50" s="8">
        <v>36139</v>
      </c>
      <c r="AU50" s="8">
        <v>35200</v>
      </c>
      <c r="AV50" s="69">
        <v>36485</v>
      </c>
      <c r="AW50" s="69">
        <v>40525</v>
      </c>
      <c r="AX50" s="69">
        <v>41490</v>
      </c>
      <c r="AY50" s="69">
        <v>40974</v>
      </c>
      <c r="AZ50" s="69">
        <v>39813</v>
      </c>
      <c r="BA50" s="69">
        <v>40289</v>
      </c>
      <c r="BB50" s="69">
        <v>43371</v>
      </c>
      <c r="BC50" s="69">
        <v>42444</v>
      </c>
      <c r="BD50" s="69">
        <v>41365</v>
      </c>
      <c r="BE50" s="69">
        <v>39998</v>
      </c>
      <c r="BF50" s="69">
        <v>38868</v>
      </c>
      <c r="BG50" s="69">
        <v>39817</v>
      </c>
      <c r="BH50" s="69">
        <v>41695</v>
      </c>
      <c r="BI50" s="69">
        <v>43617</v>
      </c>
      <c r="BJ50" s="69">
        <v>47475</v>
      </c>
      <c r="BK50" s="69">
        <v>50700</v>
      </c>
      <c r="BL50" s="171">
        <v>53589</v>
      </c>
      <c r="BM50" s="171">
        <v>55837</v>
      </c>
      <c r="BN50" s="171">
        <v>63873</v>
      </c>
      <c r="BO50" s="171">
        <v>69196</v>
      </c>
      <c r="BP50" s="171">
        <v>67932</v>
      </c>
      <c r="BQ50" s="171">
        <v>71624</v>
      </c>
      <c r="BR50" s="171">
        <v>74773</v>
      </c>
      <c r="BS50" s="171">
        <v>75708</v>
      </c>
      <c r="BT50" s="171">
        <v>75261</v>
      </c>
      <c r="BU50" s="171">
        <v>75736</v>
      </c>
      <c r="BV50" s="171">
        <v>78396</v>
      </c>
      <c r="BW50" s="171">
        <v>77614</v>
      </c>
      <c r="BX50" s="35"/>
      <c r="BY50" s="35"/>
      <c r="BZ50" s="196"/>
    </row>
    <row r="51" spans="1:78" x14ac:dyDescent="0.35">
      <c r="A51" s="9" t="s">
        <v>585</v>
      </c>
      <c r="B51" s="8"/>
      <c r="C51" s="8"/>
      <c r="D51" s="8"/>
      <c r="E51" s="8"/>
      <c r="F51" s="8"/>
      <c r="G51" s="8">
        <v>17296</v>
      </c>
      <c r="H51" s="8">
        <v>20425</v>
      </c>
      <c r="I51" s="8">
        <v>25122</v>
      </c>
      <c r="J51" s="8">
        <v>29302</v>
      </c>
      <c r="K51" s="8">
        <v>31178</v>
      </c>
      <c r="L51" s="8">
        <v>34892</v>
      </c>
      <c r="M51" s="8">
        <v>36550</v>
      </c>
      <c r="N51" s="8">
        <v>36181</v>
      </c>
      <c r="O51" s="8">
        <v>35698</v>
      </c>
      <c r="P51" s="8">
        <v>35112</v>
      </c>
      <c r="Q51" s="8">
        <v>35515</v>
      </c>
      <c r="R51" s="8">
        <v>35292</v>
      </c>
      <c r="S51" s="8">
        <v>34577</v>
      </c>
      <c r="T51" s="8">
        <v>32576</v>
      </c>
      <c r="U51" s="8">
        <v>31982</v>
      </c>
      <c r="V51" s="8">
        <v>30953</v>
      </c>
      <c r="W51" s="8">
        <v>29270</v>
      </c>
      <c r="X51" s="8">
        <v>26449</v>
      </c>
      <c r="Y51" s="8">
        <v>24241</v>
      </c>
      <c r="Z51" s="8">
        <v>22428</v>
      </c>
      <c r="AA51" s="8">
        <v>20116</v>
      </c>
      <c r="AB51" s="8">
        <v>19234</v>
      </c>
      <c r="AC51" s="8">
        <v>18468</v>
      </c>
      <c r="AD51" s="8">
        <v>17745</v>
      </c>
      <c r="AE51" s="8">
        <v>17139</v>
      </c>
      <c r="AF51" s="8">
        <v>15948</v>
      </c>
      <c r="AG51" s="8">
        <v>15328</v>
      </c>
      <c r="AH51" s="8">
        <v>14690</v>
      </c>
      <c r="AI51" s="8">
        <v>14077</v>
      </c>
      <c r="AJ51" s="8">
        <v>12788</v>
      </c>
      <c r="AK51" s="8">
        <v>12031</v>
      </c>
      <c r="AL51" s="8">
        <v>11838</v>
      </c>
      <c r="AM51" s="8">
        <v>11336</v>
      </c>
      <c r="AN51" s="8">
        <v>10813</v>
      </c>
      <c r="AO51" s="8">
        <v>5709</v>
      </c>
      <c r="AP51" s="8">
        <v>5730</v>
      </c>
      <c r="AQ51" s="8">
        <v>5792</v>
      </c>
      <c r="AR51" s="8">
        <v>5857</v>
      </c>
      <c r="AS51" s="8">
        <v>5962</v>
      </c>
      <c r="AT51" s="8">
        <v>5799</v>
      </c>
      <c r="AU51" s="8">
        <v>6542</v>
      </c>
      <c r="AV51" s="69">
        <v>6027</v>
      </c>
      <c r="AW51" s="69">
        <v>5962</v>
      </c>
      <c r="AX51" s="69">
        <v>5864</v>
      </c>
      <c r="AY51" s="69">
        <v>5588</v>
      </c>
      <c r="AZ51" s="69">
        <v>6776</v>
      </c>
      <c r="BA51" s="69">
        <v>7167</v>
      </c>
      <c r="BB51" s="69">
        <v>7301</v>
      </c>
      <c r="BC51" s="69">
        <v>7407</v>
      </c>
      <c r="BD51" s="69">
        <v>7699</v>
      </c>
      <c r="BE51" s="69">
        <v>7554</v>
      </c>
      <c r="BF51" s="69">
        <v>7089</v>
      </c>
      <c r="BG51" s="69">
        <v>7224</v>
      </c>
      <c r="BH51" s="69">
        <v>7832</v>
      </c>
      <c r="BI51" s="69">
        <v>8051</v>
      </c>
      <c r="BJ51" s="69">
        <v>6038</v>
      </c>
      <c r="BK51" s="69">
        <v>5913</v>
      </c>
      <c r="BL51" s="171">
        <v>5368</v>
      </c>
      <c r="BM51" s="171">
        <v>5874</v>
      </c>
      <c r="BN51" s="171">
        <v>5888</v>
      </c>
      <c r="BO51" s="171">
        <v>6380</v>
      </c>
      <c r="BP51" s="171">
        <v>9227</v>
      </c>
      <c r="BQ51" s="171">
        <v>8458</v>
      </c>
      <c r="BR51" s="171">
        <v>8358</v>
      </c>
      <c r="BS51" s="171">
        <v>8619</v>
      </c>
      <c r="BT51" s="171">
        <v>8850</v>
      </c>
      <c r="BU51" s="171">
        <v>8644</v>
      </c>
      <c r="BV51" s="171">
        <v>8595</v>
      </c>
      <c r="BW51" s="171">
        <v>8556</v>
      </c>
      <c r="BX51" s="35"/>
      <c r="BY51" s="35"/>
      <c r="BZ51" s="196"/>
    </row>
    <row r="52" spans="1:78" x14ac:dyDescent="0.35">
      <c r="A52" s="9" t="s">
        <v>556</v>
      </c>
      <c r="B52" s="8"/>
      <c r="C52" s="8"/>
      <c r="D52" s="8"/>
      <c r="E52" s="8"/>
      <c r="F52" s="8"/>
      <c r="G52" s="8"/>
      <c r="H52" s="8"/>
      <c r="I52" s="8"/>
      <c r="J52" s="8"/>
      <c r="K52" s="8"/>
      <c r="L52" s="8">
        <v>49962</v>
      </c>
      <c r="M52" s="8">
        <v>81016</v>
      </c>
      <c r="N52" s="8">
        <v>127074</v>
      </c>
      <c r="O52" s="8">
        <v>154525</v>
      </c>
      <c r="P52" s="8">
        <v>196614</v>
      </c>
      <c r="Q52" s="8">
        <v>232524</v>
      </c>
      <c r="R52" s="8">
        <v>270997</v>
      </c>
      <c r="S52" s="8">
        <v>295686</v>
      </c>
      <c r="T52" s="8">
        <v>332018</v>
      </c>
      <c r="U52" s="8">
        <v>379346</v>
      </c>
      <c r="V52" s="8">
        <v>420863</v>
      </c>
      <c r="W52" s="8">
        <v>415053</v>
      </c>
      <c r="X52" s="8">
        <v>442206</v>
      </c>
      <c r="Y52" s="8">
        <v>470431</v>
      </c>
      <c r="Z52" s="8">
        <v>488793</v>
      </c>
      <c r="AA52" s="8">
        <v>480632</v>
      </c>
      <c r="AB52" s="8">
        <v>488676</v>
      </c>
      <c r="AC52" s="8">
        <v>487073</v>
      </c>
      <c r="AD52" s="8">
        <v>473553</v>
      </c>
      <c r="AE52" s="8">
        <v>459491</v>
      </c>
      <c r="AF52" s="8">
        <v>456383</v>
      </c>
      <c r="AG52" s="8">
        <v>444699</v>
      </c>
      <c r="AH52" s="8">
        <v>428090</v>
      </c>
      <c r="AI52" s="8">
        <v>408694</v>
      </c>
      <c r="AJ52" s="8">
        <v>398810</v>
      </c>
      <c r="AK52" s="8">
        <v>383713</v>
      </c>
      <c r="AL52" s="8">
        <v>369107</v>
      </c>
      <c r="AM52" s="8">
        <v>350418</v>
      </c>
      <c r="AN52" s="8">
        <v>343520</v>
      </c>
      <c r="AO52" s="8">
        <v>330754</v>
      </c>
      <c r="AP52" s="8">
        <v>315856</v>
      </c>
      <c r="AQ52" s="8">
        <v>297024</v>
      </c>
      <c r="AR52" s="8">
        <v>286003</v>
      </c>
      <c r="AS52" s="8">
        <v>271296</v>
      </c>
      <c r="AT52" s="8">
        <v>246826</v>
      </c>
      <c r="AU52" s="8">
        <v>232098</v>
      </c>
      <c r="AV52" s="69">
        <v>233692</v>
      </c>
      <c r="AW52" s="69">
        <v>216431</v>
      </c>
      <c r="AX52" s="69">
        <v>200493</v>
      </c>
      <c r="AY52" s="69">
        <v>181279</v>
      </c>
      <c r="AZ52" s="69">
        <v>178044</v>
      </c>
      <c r="BA52" s="69">
        <v>170022</v>
      </c>
      <c r="BB52" s="69">
        <v>165809</v>
      </c>
      <c r="BC52" s="69">
        <v>161372</v>
      </c>
      <c r="BD52" s="69">
        <v>161338</v>
      </c>
      <c r="BE52" s="69">
        <v>157677</v>
      </c>
      <c r="BF52" s="69">
        <v>157304</v>
      </c>
      <c r="BG52" s="69">
        <v>155828</v>
      </c>
      <c r="BH52" s="69">
        <v>155448</v>
      </c>
      <c r="BI52" s="69">
        <v>150202</v>
      </c>
      <c r="BJ52" s="69">
        <v>153436</v>
      </c>
      <c r="BK52" s="69">
        <v>153289</v>
      </c>
      <c r="BL52" s="171">
        <v>158616</v>
      </c>
      <c r="BM52" s="171">
        <v>161914</v>
      </c>
      <c r="BN52" s="171">
        <v>159211</v>
      </c>
      <c r="BO52" s="171">
        <v>161583</v>
      </c>
      <c r="BP52" s="171">
        <v>164871</v>
      </c>
      <c r="BQ52" s="171">
        <v>165226</v>
      </c>
      <c r="BR52" s="171">
        <v>172910</v>
      </c>
      <c r="BS52" s="171">
        <v>172598</v>
      </c>
      <c r="BT52" s="171">
        <v>171706</v>
      </c>
      <c r="BU52" s="171">
        <v>172685</v>
      </c>
      <c r="BV52" s="171">
        <v>172051</v>
      </c>
      <c r="BW52" s="171">
        <v>170689</v>
      </c>
      <c r="BX52" s="35"/>
      <c r="BY52" s="35"/>
      <c r="BZ52" s="196"/>
    </row>
    <row r="53" spans="1:78" x14ac:dyDescent="0.35">
      <c r="A53" s="9" t="s">
        <v>557</v>
      </c>
      <c r="B53" s="8"/>
      <c r="C53" s="8"/>
      <c r="D53" s="8"/>
      <c r="E53" s="8"/>
      <c r="F53" s="8"/>
      <c r="G53" s="8"/>
      <c r="H53" s="8"/>
      <c r="I53" s="8"/>
      <c r="J53" s="8"/>
      <c r="K53" s="8"/>
      <c r="L53" s="8">
        <v>38451</v>
      </c>
      <c r="M53" s="8">
        <v>46514</v>
      </c>
      <c r="N53" s="8">
        <v>58964</v>
      </c>
      <c r="O53" s="8">
        <v>67805</v>
      </c>
      <c r="P53" s="8">
        <v>72091</v>
      </c>
      <c r="Q53" s="8">
        <v>76385</v>
      </c>
      <c r="R53" s="8">
        <v>83677</v>
      </c>
      <c r="S53" s="8">
        <v>74738</v>
      </c>
      <c r="T53" s="8">
        <v>79837</v>
      </c>
      <c r="U53" s="8">
        <v>87623</v>
      </c>
      <c r="V53" s="8">
        <v>91518</v>
      </c>
      <c r="W53" s="8">
        <v>93567</v>
      </c>
      <c r="X53" s="8">
        <v>98340</v>
      </c>
      <c r="Y53" s="8">
        <v>101408</v>
      </c>
      <c r="Z53" s="8">
        <v>102575</v>
      </c>
      <c r="AA53" s="8">
        <v>103123</v>
      </c>
      <c r="AB53" s="8">
        <v>104532</v>
      </c>
      <c r="AC53" s="8">
        <v>106365</v>
      </c>
      <c r="AD53" s="8">
        <v>109478</v>
      </c>
      <c r="AE53" s="8">
        <v>110443</v>
      </c>
      <c r="AF53" s="8">
        <v>109750</v>
      </c>
      <c r="AG53" s="8">
        <v>109864</v>
      </c>
      <c r="AH53" s="8">
        <v>114374</v>
      </c>
      <c r="AI53" s="8">
        <v>115345</v>
      </c>
      <c r="AJ53" s="8">
        <v>115554</v>
      </c>
      <c r="AK53" s="8">
        <v>116127</v>
      </c>
      <c r="AL53" s="8">
        <v>119872</v>
      </c>
      <c r="AM53" s="8">
        <v>120405</v>
      </c>
      <c r="AN53" s="8">
        <v>118947</v>
      </c>
      <c r="AO53" s="8">
        <v>119962</v>
      </c>
      <c r="AP53" s="8">
        <v>119336</v>
      </c>
      <c r="AQ53" s="8">
        <v>117581</v>
      </c>
      <c r="AR53" s="8">
        <v>123798</v>
      </c>
      <c r="AS53" s="8">
        <v>118945</v>
      </c>
      <c r="AT53" s="8">
        <v>121777</v>
      </c>
      <c r="AU53" s="8">
        <v>117979</v>
      </c>
      <c r="AV53" s="69">
        <v>127159</v>
      </c>
      <c r="AW53" s="69">
        <v>130512</v>
      </c>
      <c r="AX53" s="69">
        <v>138792</v>
      </c>
      <c r="AY53" s="69">
        <v>126453</v>
      </c>
      <c r="AZ53" s="69">
        <v>123449</v>
      </c>
      <c r="BA53" s="69">
        <v>123020</v>
      </c>
      <c r="BB53" s="69">
        <v>131414</v>
      </c>
      <c r="BC53" s="69">
        <v>135612</v>
      </c>
      <c r="BD53" s="69">
        <v>137638</v>
      </c>
      <c r="BE53" s="69">
        <v>140742</v>
      </c>
      <c r="BF53" s="69">
        <v>145069</v>
      </c>
      <c r="BG53" s="69">
        <v>148008</v>
      </c>
      <c r="BH53" s="69">
        <v>151185</v>
      </c>
      <c r="BI53" s="69">
        <v>152293</v>
      </c>
      <c r="BJ53" s="69">
        <v>167127</v>
      </c>
      <c r="BK53" s="69">
        <v>164686</v>
      </c>
      <c r="BL53" s="171">
        <v>164914</v>
      </c>
      <c r="BM53" s="171">
        <v>168775</v>
      </c>
      <c r="BN53" s="171">
        <v>173867</v>
      </c>
      <c r="BO53" s="171">
        <v>179379</v>
      </c>
      <c r="BP53" s="171">
        <v>183525</v>
      </c>
      <c r="BQ53" s="171">
        <v>184674</v>
      </c>
      <c r="BR53" s="171">
        <v>205003</v>
      </c>
      <c r="BS53" s="171">
        <v>207603</v>
      </c>
      <c r="BT53" s="171">
        <v>206902</v>
      </c>
      <c r="BU53" s="171">
        <v>207785</v>
      </c>
      <c r="BV53" s="171">
        <v>211868</v>
      </c>
      <c r="BW53" s="171">
        <v>212108</v>
      </c>
      <c r="BX53" s="35"/>
      <c r="BY53" s="35"/>
      <c r="BZ53" s="196"/>
    </row>
    <row r="54" spans="1:78" x14ac:dyDescent="0.35">
      <c r="A54" s="9" t="s">
        <v>586</v>
      </c>
      <c r="B54" s="8"/>
      <c r="C54" s="8"/>
      <c r="D54" s="8"/>
      <c r="E54" s="8"/>
      <c r="F54" s="8"/>
      <c r="G54" s="8">
        <v>281302</v>
      </c>
      <c r="H54" s="8">
        <v>309767</v>
      </c>
      <c r="I54" s="8">
        <v>377118</v>
      </c>
      <c r="J54" s="8">
        <v>449911</v>
      </c>
      <c r="K54" s="8">
        <v>489879</v>
      </c>
      <c r="L54" s="8">
        <v>589615</v>
      </c>
      <c r="M54" s="8">
        <v>666876</v>
      </c>
      <c r="N54" s="8">
        <v>756365</v>
      </c>
      <c r="O54" s="8">
        <v>806187</v>
      </c>
      <c r="P54" s="8">
        <v>871770</v>
      </c>
      <c r="Q54" s="8">
        <v>941453</v>
      </c>
      <c r="R54" s="8">
        <v>1007238</v>
      </c>
      <c r="S54" s="8">
        <v>1049763</v>
      </c>
      <c r="T54" s="8">
        <v>1102640</v>
      </c>
      <c r="U54" s="8">
        <v>1175881</v>
      </c>
      <c r="V54" s="8">
        <v>1239028</v>
      </c>
      <c r="W54" s="8">
        <v>1243723</v>
      </c>
      <c r="X54" s="8">
        <v>1275322</v>
      </c>
      <c r="Y54" s="8">
        <v>1318267</v>
      </c>
      <c r="Z54" s="8">
        <v>1351871</v>
      </c>
      <c r="AA54" s="8">
        <v>1357944</v>
      </c>
      <c r="AB54" s="8">
        <v>1381810</v>
      </c>
      <c r="AC54" s="8">
        <v>1393464</v>
      </c>
      <c r="AD54" s="8">
        <v>1392771</v>
      </c>
      <c r="AE54" s="8">
        <v>1379904</v>
      </c>
      <c r="AF54" s="8">
        <v>1384865</v>
      </c>
      <c r="AG54" s="8">
        <v>1392989</v>
      </c>
      <c r="AH54" s="8">
        <v>1389152</v>
      </c>
      <c r="AI54" s="8">
        <v>1383083</v>
      </c>
      <c r="AJ54" s="8">
        <v>1392027</v>
      </c>
      <c r="AK54" s="8">
        <v>1413204</v>
      </c>
      <c r="AL54" s="8">
        <v>1406330</v>
      </c>
      <c r="AM54" s="8">
        <v>1397728</v>
      </c>
      <c r="AN54" s="8">
        <v>1406444</v>
      </c>
      <c r="AO54" s="8">
        <v>1431047</v>
      </c>
      <c r="AP54" s="8">
        <v>1430555.315301979</v>
      </c>
      <c r="AQ54" s="8">
        <v>1424142.5055058596</v>
      </c>
      <c r="AR54" s="8">
        <v>1425894.4683240277</v>
      </c>
      <c r="AS54" s="8">
        <v>1427003.6556856991</v>
      </c>
      <c r="AT54" s="8">
        <v>1412847.9623376813</v>
      </c>
      <c r="AU54" s="8">
        <v>1406297.1518132885</v>
      </c>
      <c r="AV54" s="69">
        <v>1418521.0445949321</v>
      </c>
      <c r="AW54" s="69">
        <v>1417038.8426461676</v>
      </c>
      <c r="AX54" s="69">
        <v>1413998.7036203353</v>
      </c>
      <c r="AY54" s="69">
        <v>1401810.6351053424</v>
      </c>
      <c r="AZ54" s="69">
        <v>1409035.7534974092</v>
      </c>
      <c r="BA54" s="69">
        <v>1408934.0443791766</v>
      </c>
      <c r="BB54" s="69">
        <v>1417863.9478486201</v>
      </c>
      <c r="BC54" s="69">
        <v>1415626.9155393708</v>
      </c>
      <c r="BD54" s="69">
        <v>1422117.0145950397</v>
      </c>
      <c r="BE54" s="69">
        <v>1429614.8986227782</v>
      </c>
      <c r="BF54" s="69">
        <v>1437707.7821658363</v>
      </c>
      <c r="BG54" s="69">
        <v>1440725.6437623384</v>
      </c>
      <c r="BH54" s="69">
        <v>1449766.4708025071</v>
      </c>
      <c r="BI54" s="69">
        <v>1452223</v>
      </c>
      <c r="BJ54" s="69">
        <v>1472170</v>
      </c>
      <c r="BK54" s="69">
        <v>1491154</v>
      </c>
      <c r="BL54" s="171">
        <v>1509697.135737329</v>
      </c>
      <c r="BM54" s="171">
        <v>1523513.5113431716</v>
      </c>
      <c r="BN54" s="171">
        <v>1547806.0737287041</v>
      </c>
      <c r="BO54" s="171">
        <v>1561339.4041089718</v>
      </c>
      <c r="BP54" s="171">
        <v>1572028.7217399525</v>
      </c>
      <c r="BQ54" s="171">
        <v>1583527.1511607347</v>
      </c>
      <c r="BR54" s="171">
        <v>1602432.0167568794</v>
      </c>
      <c r="BS54" s="171">
        <v>1609760</v>
      </c>
      <c r="BT54" s="171">
        <v>1616124.8638248807</v>
      </c>
      <c r="BU54" s="171">
        <v>1629122.3984088283</v>
      </c>
      <c r="BV54" s="171">
        <v>1636230.0712687213</v>
      </c>
      <c r="BW54" s="171">
        <v>1638728.9890325346</v>
      </c>
      <c r="BX54" s="35"/>
      <c r="BY54" s="35"/>
      <c r="BZ54" s="196"/>
    </row>
    <row r="55" spans="1:78" x14ac:dyDescent="0.35">
      <c r="A55" s="9" t="s">
        <v>587</v>
      </c>
      <c r="B55" s="8"/>
      <c r="C55" s="8"/>
      <c r="D55" s="8"/>
      <c r="E55" s="8"/>
      <c r="F55" s="8"/>
      <c r="G55" s="8">
        <v>90885</v>
      </c>
      <c r="H55" s="8">
        <v>126959</v>
      </c>
      <c r="I55" s="8">
        <v>140216</v>
      </c>
      <c r="J55" s="8">
        <v>151979</v>
      </c>
      <c r="K55" s="8">
        <v>163067</v>
      </c>
      <c r="L55" s="8">
        <v>204150</v>
      </c>
      <c r="M55" s="8">
        <v>219376</v>
      </c>
      <c r="N55" s="8">
        <v>235597</v>
      </c>
      <c r="O55" s="8">
        <v>248756</v>
      </c>
      <c r="P55" s="8">
        <v>253334</v>
      </c>
      <c r="Q55" s="8">
        <v>258698</v>
      </c>
      <c r="R55" s="8">
        <v>264928</v>
      </c>
      <c r="S55" s="8">
        <v>256743</v>
      </c>
      <c r="T55" s="8">
        <v>258614</v>
      </c>
      <c r="U55" s="8">
        <v>267469</v>
      </c>
      <c r="V55" s="8">
        <v>270906</v>
      </c>
      <c r="W55" s="8">
        <v>274626</v>
      </c>
      <c r="X55" s="8">
        <v>273303</v>
      </c>
      <c r="Y55" s="8">
        <v>273536</v>
      </c>
      <c r="Z55" s="8">
        <v>272632</v>
      </c>
      <c r="AA55" s="8">
        <v>270418</v>
      </c>
      <c r="AB55" s="8">
        <v>270233</v>
      </c>
      <c r="AC55" s="8">
        <v>270750</v>
      </c>
      <c r="AD55" s="8">
        <v>273658</v>
      </c>
      <c r="AE55" s="8">
        <v>274253</v>
      </c>
      <c r="AF55" s="8">
        <v>273655</v>
      </c>
      <c r="AG55" s="8">
        <v>273656</v>
      </c>
      <c r="AH55" s="8">
        <v>279433</v>
      </c>
      <c r="AI55" s="8">
        <v>282148</v>
      </c>
      <c r="AJ55" s="8">
        <v>282963</v>
      </c>
      <c r="AK55" s="8">
        <v>275848</v>
      </c>
      <c r="AL55" s="8">
        <v>295384</v>
      </c>
      <c r="AM55" s="8">
        <v>297147</v>
      </c>
      <c r="AN55" s="8">
        <v>294669</v>
      </c>
      <c r="AO55" s="8">
        <v>278427</v>
      </c>
      <c r="AP55" s="8">
        <v>275537.68469802116</v>
      </c>
      <c r="AQ55" s="8">
        <v>271789.49449414038</v>
      </c>
      <c r="AR55" s="8">
        <v>278366.53167597234</v>
      </c>
      <c r="AS55" s="8">
        <v>272584.3443143008</v>
      </c>
      <c r="AT55" s="8">
        <v>276861.03766231879</v>
      </c>
      <c r="AU55" s="8">
        <v>274586.84818671161</v>
      </c>
      <c r="AV55" s="69">
        <v>284952.95540506789</v>
      </c>
      <c r="AW55" s="69">
        <v>290108.15735383256</v>
      </c>
      <c r="AX55" s="69">
        <v>298084.29637966468</v>
      </c>
      <c r="AY55" s="69">
        <v>284935.36489465775</v>
      </c>
      <c r="AZ55" s="69">
        <v>283218.24650259083</v>
      </c>
      <c r="BA55" s="69">
        <v>282905.95562082354</v>
      </c>
      <c r="BB55" s="69">
        <v>290376.05215137976</v>
      </c>
      <c r="BC55" s="69">
        <v>294618.08446062903</v>
      </c>
      <c r="BD55" s="69">
        <v>295927.98540496052</v>
      </c>
      <c r="BE55" s="69">
        <v>298964.10137722187</v>
      </c>
      <c r="BF55" s="69">
        <v>305238.21783416381</v>
      </c>
      <c r="BG55" s="69">
        <v>308545.35623766162</v>
      </c>
      <c r="BH55" s="69">
        <v>311791.52919749281</v>
      </c>
      <c r="BI55" s="69">
        <v>312821</v>
      </c>
      <c r="BJ55" s="69">
        <v>325359</v>
      </c>
      <c r="BK55" s="69">
        <v>321252</v>
      </c>
      <c r="BL55" s="171">
        <v>320910.86426267086</v>
      </c>
      <c r="BM55" s="171">
        <v>323648.48865682835</v>
      </c>
      <c r="BN55" s="171">
        <v>327178.92627129582</v>
      </c>
      <c r="BO55" s="171">
        <v>334615.59589102794</v>
      </c>
      <c r="BP55" s="171">
        <v>342670.27826004766</v>
      </c>
      <c r="BQ55" s="171">
        <v>343369.84883926547</v>
      </c>
      <c r="BR55" s="171">
        <v>362649.9832431206</v>
      </c>
      <c r="BS55" s="171">
        <v>365537</v>
      </c>
      <c r="BT55" s="171">
        <v>364409.13617511932</v>
      </c>
      <c r="BU55" s="171">
        <v>362856.60159117158</v>
      </c>
      <c r="BV55" s="171">
        <v>365532.92873127869</v>
      </c>
      <c r="BW55" s="171">
        <v>366233.01096746535</v>
      </c>
      <c r="BX55" s="35"/>
      <c r="BY55" s="35"/>
      <c r="BZ55" s="196"/>
    </row>
    <row r="56" spans="1:78" x14ac:dyDescent="0.35">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98"/>
      <c r="AK56" s="198"/>
      <c r="AL56" s="198"/>
      <c r="AM56" s="198"/>
      <c r="AN56" s="198"/>
      <c r="AO56" s="186"/>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55"/>
      <c r="BP56" s="155"/>
      <c r="BQ56" s="155"/>
      <c r="BR56" s="155"/>
      <c r="BS56" s="155"/>
      <c r="BT56" s="155"/>
      <c r="BU56" s="155"/>
      <c r="BV56" s="155"/>
      <c r="BW56" s="155"/>
      <c r="BX56" s="167"/>
      <c r="BY56" s="167"/>
      <c r="BZ56" s="196"/>
    </row>
    <row r="57" spans="1:78" x14ac:dyDescent="0.35">
      <c r="A57" s="19" t="s">
        <v>588</v>
      </c>
      <c r="B57" s="32" t="s">
        <v>24</v>
      </c>
      <c r="C57" s="32" t="s">
        <v>25</v>
      </c>
      <c r="D57" s="32" t="s">
        <v>26</v>
      </c>
      <c r="E57" s="32" t="s">
        <v>27</v>
      </c>
      <c r="F57" s="32" t="s">
        <v>28</v>
      </c>
      <c r="G57" s="32" t="s">
        <v>29</v>
      </c>
      <c r="H57" s="32" t="s">
        <v>30</v>
      </c>
      <c r="I57" s="32" t="s">
        <v>31</v>
      </c>
      <c r="J57" s="32" t="s">
        <v>32</v>
      </c>
      <c r="K57" s="32" t="s">
        <v>33</v>
      </c>
      <c r="L57" s="32" t="s">
        <v>34</v>
      </c>
      <c r="M57" s="32" t="s">
        <v>35</v>
      </c>
      <c r="N57" s="32" t="s">
        <v>36</v>
      </c>
      <c r="O57" s="32" t="s">
        <v>37</v>
      </c>
      <c r="P57" s="32" t="s">
        <v>38</v>
      </c>
      <c r="Q57" s="32" t="s">
        <v>39</v>
      </c>
      <c r="R57" s="32" t="s">
        <v>40</v>
      </c>
      <c r="S57" s="32" t="s">
        <v>41</v>
      </c>
      <c r="T57" s="32" t="s">
        <v>42</v>
      </c>
      <c r="U57" s="32" t="s">
        <v>43</v>
      </c>
      <c r="V57" s="32" t="s">
        <v>44</v>
      </c>
      <c r="W57" s="32" t="s">
        <v>45</v>
      </c>
      <c r="X57" s="32" t="s">
        <v>46</v>
      </c>
      <c r="Y57" s="32" t="s">
        <v>47</v>
      </c>
      <c r="Z57" s="32" t="s">
        <v>3</v>
      </c>
      <c r="AA57" s="32" t="s">
        <v>4</v>
      </c>
      <c r="AB57" s="32" t="s">
        <v>5</v>
      </c>
      <c r="AC57" s="32" t="s">
        <v>6</v>
      </c>
      <c r="AD57" s="32" t="s">
        <v>7</v>
      </c>
      <c r="AE57" s="32" t="s">
        <v>8</v>
      </c>
      <c r="AF57" s="32" t="s">
        <v>9</v>
      </c>
      <c r="AG57" s="32" t="s">
        <v>10</v>
      </c>
      <c r="AH57" s="32" t="s">
        <v>11</v>
      </c>
      <c r="AI57" s="32" t="s">
        <v>12</v>
      </c>
      <c r="AJ57" s="32" t="s">
        <v>13</v>
      </c>
      <c r="AK57" s="32" t="s">
        <v>14</v>
      </c>
      <c r="AL57" s="32" t="s">
        <v>15</v>
      </c>
      <c r="AM57" s="32" t="s">
        <v>16</v>
      </c>
      <c r="AN57" s="32" t="s">
        <v>17</v>
      </c>
      <c r="AO57" s="32" t="s">
        <v>18</v>
      </c>
      <c r="AP57" s="32" t="s">
        <v>19</v>
      </c>
      <c r="AQ57" s="32" t="s">
        <v>20</v>
      </c>
      <c r="AR57" s="32" t="s">
        <v>21</v>
      </c>
      <c r="AS57" s="32" t="s">
        <v>22</v>
      </c>
      <c r="AT57" s="32" t="s">
        <v>48</v>
      </c>
      <c r="AU57" s="32" t="s">
        <v>49</v>
      </c>
      <c r="AV57" s="32" t="s">
        <v>92</v>
      </c>
      <c r="AW57" s="32" t="s">
        <v>93</v>
      </c>
      <c r="AX57" s="32" t="s">
        <v>122</v>
      </c>
      <c r="AY57" s="32" t="s">
        <v>123</v>
      </c>
      <c r="AZ57" s="10" t="s">
        <v>167</v>
      </c>
      <c r="BA57" s="10" t="s">
        <v>171</v>
      </c>
      <c r="BB57" s="10" t="s">
        <v>173</v>
      </c>
      <c r="BC57" s="10" t="s">
        <v>174</v>
      </c>
      <c r="BD57" s="10" t="s">
        <v>175</v>
      </c>
      <c r="BE57" s="10" t="s">
        <v>176</v>
      </c>
      <c r="BF57" s="10" t="s">
        <v>177</v>
      </c>
      <c r="BG57" s="10" t="s">
        <v>178</v>
      </c>
      <c r="BH57" s="10" t="s">
        <v>179</v>
      </c>
      <c r="BI57" s="10" t="s">
        <v>180</v>
      </c>
      <c r="BJ57" s="10" t="s">
        <v>238</v>
      </c>
      <c r="BK57" s="10" t="s">
        <v>255</v>
      </c>
      <c r="BL57" s="10" t="s">
        <v>320</v>
      </c>
      <c r="BM57" s="10" t="s">
        <v>433</v>
      </c>
      <c r="BN57" s="10" t="s">
        <v>466</v>
      </c>
      <c r="BO57" s="10" t="s">
        <v>479</v>
      </c>
      <c r="BP57" s="10" t="s">
        <v>487</v>
      </c>
      <c r="BQ57" s="10" t="s">
        <v>500</v>
      </c>
      <c r="BR57" s="185"/>
      <c r="BS57" s="185"/>
      <c r="BT57" s="185"/>
      <c r="BU57" s="185"/>
      <c r="BV57" s="185"/>
      <c r="BW57" s="185"/>
      <c r="BX57" s="167"/>
      <c r="BY57" s="167"/>
      <c r="BZ57" s="196"/>
    </row>
    <row r="58" spans="1:78" x14ac:dyDescent="0.35">
      <c r="A58" s="9" t="s">
        <v>589</v>
      </c>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58"/>
      <c r="AQ58" s="58"/>
      <c r="AR58" s="58"/>
      <c r="AS58" s="58"/>
      <c r="AT58" s="58"/>
      <c r="AU58" s="58"/>
      <c r="AV58" s="58"/>
      <c r="AW58" s="58"/>
      <c r="AX58" s="58"/>
      <c r="AY58" s="58"/>
      <c r="AZ58" s="58"/>
      <c r="BA58" s="58"/>
      <c r="BB58" s="58"/>
      <c r="BC58" s="58"/>
      <c r="BD58" s="74"/>
      <c r="BE58" s="74"/>
      <c r="BF58" s="61"/>
      <c r="BG58" s="61"/>
      <c r="BH58" s="61"/>
      <c r="BI58" s="61"/>
      <c r="BJ58" s="69">
        <v>8722</v>
      </c>
      <c r="BK58" s="69">
        <v>8163.4674799641325</v>
      </c>
      <c r="BL58" s="69">
        <v>7461</v>
      </c>
      <c r="BM58" s="69">
        <v>6657.9407512930275</v>
      </c>
      <c r="BN58" s="69">
        <v>6309.3037528837849</v>
      </c>
      <c r="BO58" s="69">
        <v>5942.0219063159357</v>
      </c>
      <c r="BP58" s="69">
        <v>5643.6900784895606</v>
      </c>
      <c r="BQ58" s="69">
        <v>5267.0264194830943</v>
      </c>
      <c r="BR58" s="186"/>
      <c r="BS58" s="186"/>
      <c r="BT58" s="186"/>
      <c r="BU58" s="186"/>
      <c r="BV58" s="186"/>
      <c r="BW58" s="186"/>
      <c r="BX58" s="167"/>
      <c r="BY58" s="167"/>
      <c r="BZ58" s="196"/>
    </row>
    <row r="59" spans="1:78" x14ac:dyDescent="0.35">
      <c r="A59" s="9" t="s">
        <v>590</v>
      </c>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58"/>
      <c r="AQ59" s="58"/>
      <c r="AR59" s="58"/>
      <c r="AS59" s="58"/>
      <c r="AT59" s="58"/>
      <c r="AU59" s="58"/>
      <c r="AV59" s="58"/>
      <c r="AW59" s="58"/>
      <c r="AX59" s="58"/>
      <c r="AY59" s="58"/>
      <c r="AZ59" s="58"/>
      <c r="BA59" s="58"/>
      <c r="BB59" s="58"/>
      <c r="BC59" s="58"/>
      <c r="BD59" s="74"/>
      <c r="BE59" s="74"/>
      <c r="BF59" s="61"/>
      <c r="BG59" s="61"/>
      <c r="BH59" s="61"/>
      <c r="BI59" s="61"/>
      <c r="BJ59" s="69">
        <v>3633</v>
      </c>
      <c r="BK59" s="69">
        <v>3355</v>
      </c>
      <c r="BL59" s="69">
        <v>3200</v>
      </c>
      <c r="BM59" s="69">
        <v>2957</v>
      </c>
      <c r="BN59" s="69">
        <v>4488.6585605013506</v>
      </c>
      <c r="BO59" s="69">
        <v>4494.4422575289764</v>
      </c>
      <c r="BP59" s="69">
        <v>4705.6315634257662</v>
      </c>
      <c r="BQ59" s="69">
        <v>4192.7098158626832</v>
      </c>
      <c r="BR59" s="186"/>
      <c r="BS59" s="186"/>
      <c r="BT59" s="186"/>
      <c r="BU59" s="186"/>
      <c r="BV59" s="186"/>
      <c r="BW59" s="186"/>
      <c r="BX59" s="167"/>
      <c r="BY59" s="167"/>
      <c r="BZ59" s="196"/>
    </row>
    <row r="60" spans="1:78" x14ac:dyDescent="0.35">
      <c r="A60" s="9" t="s">
        <v>591</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59"/>
      <c r="AN60" s="59"/>
      <c r="AO60" s="59"/>
      <c r="AP60" s="59"/>
      <c r="AQ60" s="59"/>
      <c r="AR60" s="59"/>
      <c r="AS60" s="59"/>
      <c r="AT60" s="59"/>
      <c r="AU60" s="59"/>
      <c r="AV60" s="59"/>
      <c r="AW60" s="59"/>
      <c r="AX60" s="59"/>
      <c r="AY60" s="59"/>
      <c r="AZ60" s="59"/>
      <c r="BA60" s="59"/>
      <c r="BB60" s="59"/>
      <c r="BC60" s="59"/>
      <c r="BD60" s="71"/>
      <c r="BE60" s="71"/>
      <c r="BF60" s="61"/>
      <c r="BG60" s="61"/>
      <c r="BH60" s="61"/>
      <c r="BI60" s="61"/>
      <c r="BJ60" s="69">
        <v>12355</v>
      </c>
      <c r="BK60" s="69">
        <v>11518.467479964133</v>
      </c>
      <c r="BL60" s="69">
        <v>10661</v>
      </c>
      <c r="BM60" s="69">
        <v>9614.9407512930266</v>
      </c>
      <c r="BN60" s="69">
        <v>10797.962313385135</v>
      </c>
      <c r="BO60" s="69">
        <v>10436.464163844912</v>
      </c>
      <c r="BP60" s="69">
        <v>10349.321641915327</v>
      </c>
      <c r="BQ60" s="69">
        <v>9459.7362353457775</v>
      </c>
      <c r="BR60" s="186"/>
      <c r="BS60" s="186"/>
      <c r="BT60" s="186"/>
      <c r="BU60" s="186"/>
      <c r="BV60" s="186"/>
      <c r="BW60" s="186"/>
      <c r="BX60" s="167"/>
      <c r="BY60" s="167"/>
      <c r="BZ60" s="196"/>
    </row>
    <row r="61" spans="1:78" x14ac:dyDescent="0.35">
      <c r="A61" s="9" t="s">
        <v>592</v>
      </c>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58"/>
      <c r="AQ61" s="58"/>
      <c r="AR61" s="58"/>
      <c r="AS61" s="58"/>
      <c r="AT61" s="58"/>
      <c r="AU61" s="58"/>
      <c r="AV61" s="58"/>
      <c r="AW61" s="58"/>
      <c r="AX61" s="58"/>
      <c r="AY61" s="58"/>
      <c r="AZ61" s="58"/>
      <c r="BA61" s="58"/>
      <c r="BB61" s="58"/>
      <c r="BC61" s="58"/>
      <c r="BD61" s="74"/>
      <c r="BE61" s="74"/>
      <c r="BF61" s="61"/>
      <c r="BG61" s="61"/>
      <c r="BH61" s="61"/>
      <c r="BI61" s="61"/>
      <c r="BJ61" s="69">
        <v>102779</v>
      </c>
      <c r="BK61" s="69">
        <v>96568</v>
      </c>
      <c r="BL61" s="69">
        <v>90597</v>
      </c>
      <c r="BM61" s="69">
        <v>83851</v>
      </c>
      <c r="BN61" s="69">
        <v>78172.249553409638</v>
      </c>
      <c r="BO61" s="69">
        <v>75973.502148021595</v>
      </c>
      <c r="BP61" s="69">
        <v>66130.765223591341</v>
      </c>
      <c r="BQ61" s="69">
        <v>62256.976772040987</v>
      </c>
      <c r="BR61" s="186"/>
      <c r="BS61" s="186"/>
      <c r="BT61" s="186"/>
      <c r="BU61" s="186"/>
      <c r="BV61" s="186"/>
      <c r="BW61" s="186"/>
      <c r="BX61" s="167"/>
      <c r="BY61" s="167"/>
      <c r="BZ61" s="196"/>
    </row>
    <row r="62" spans="1:78" x14ac:dyDescent="0.35">
      <c r="A62" s="9" t="s">
        <v>593</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58"/>
      <c r="AQ62" s="58"/>
      <c r="AR62" s="58"/>
      <c r="AS62" s="58"/>
      <c r="AT62" s="58"/>
      <c r="AU62" s="58"/>
      <c r="AV62" s="58"/>
      <c r="AW62" s="58"/>
      <c r="AX62" s="58"/>
      <c r="AY62" s="58"/>
      <c r="AZ62" s="58"/>
      <c r="BA62" s="58"/>
      <c r="BB62" s="58"/>
      <c r="BC62" s="58"/>
      <c r="BD62" s="74"/>
      <c r="BE62" s="74"/>
      <c r="BF62" s="61"/>
      <c r="BG62" s="61"/>
      <c r="BH62" s="61"/>
      <c r="BI62" s="61"/>
      <c r="BJ62" s="69">
        <v>29590</v>
      </c>
      <c r="BK62" s="69">
        <v>25847</v>
      </c>
      <c r="BL62" s="69">
        <v>25110</v>
      </c>
      <c r="BM62" s="69">
        <v>23567</v>
      </c>
      <c r="BN62" s="69">
        <v>20689.507127999306</v>
      </c>
      <c r="BO62" s="69">
        <v>20586.662160347165</v>
      </c>
      <c r="BP62" s="69">
        <v>18954.202231459432</v>
      </c>
      <c r="BQ62" s="69">
        <v>18341.420719217003</v>
      </c>
      <c r="BR62" s="186"/>
      <c r="BS62" s="186"/>
      <c r="BT62" s="186"/>
      <c r="BU62" s="186"/>
      <c r="BV62" s="186"/>
      <c r="BW62" s="186"/>
      <c r="BX62" s="167"/>
      <c r="BY62" s="167"/>
      <c r="BZ62" s="196"/>
    </row>
    <row r="63" spans="1:78" x14ac:dyDescent="0.35">
      <c r="A63" s="9" t="s">
        <v>594</v>
      </c>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59"/>
      <c r="AN63" s="59"/>
      <c r="AO63" s="59"/>
      <c r="AP63" s="59"/>
      <c r="AQ63" s="59"/>
      <c r="AR63" s="59"/>
      <c r="AS63" s="59"/>
      <c r="AT63" s="59"/>
      <c r="AU63" s="59"/>
      <c r="AV63" s="59"/>
      <c r="AW63" s="59"/>
      <c r="AX63" s="59"/>
      <c r="AY63" s="59"/>
      <c r="AZ63" s="59"/>
      <c r="BA63" s="59"/>
      <c r="BB63" s="59"/>
      <c r="BC63" s="59"/>
      <c r="BD63" s="71"/>
      <c r="BE63" s="71"/>
      <c r="BF63" s="61"/>
      <c r="BG63" s="61"/>
      <c r="BH63" s="61"/>
      <c r="BI63" s="61"/>
      <c r="BJ63" s="69">
        <v>132369</v>
      </c>
      <c r="BK63" s="69">
        <v>122415</v>
      </c>
      <c r="BL63" s="69">
        <v>115707</v>
      </c>
      <c r="BM63" s="69">
        <v>107418</v>
      </c>
      <c r="BN63" s="69">
        <v>98861.756681408937</v>
      </c>
      <c r="BO63" s="69">
        <v>96560.164308368752</v>
      </c>
      <c r="BP63" s="69">
        <v>85084.967455050777</v>
      </c>
      <c r="BQ63" s="69">
        <v>80598.397491257987</v>
      </c>
      <c r="BR63" s="186"/>
      <c r="BS63" s="186"/>
      <c r="BT63" s="186"/>
      <c r="BU63" s="186"/>
      <c r="BV63" s="186"/>
      <c r="BW63" s="186"/>
      <c r="BX63" s="167"/>
      <c r="BY63" s="167"/>
      <c r="BZ63" s="196"/>
    </row>
    <row r="64" spans="1:78" x14ac:dyDescent="0.35">
      <c r="A64" s="9" t="s">
        <v>595</v>
      </c>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58"/>
      <c r="AQ64" s="58"/>
      <c r="AR64" s="58"/>
      <c r="AS64" s="58"/>
      <c r="AT64" s="58"/>
      <c r="AU64" s="58"/>
      <c r="AV64" s="58"/>
      <c r="AW64" s="58"/>
      <c r="AX64" s="58"/>
      <c r="AY64" s="58"/>
      <c r="AZ64" s="58"/>
      <c r="BA64" s="58"/>
      <c r="BB64" s="58"/>
      <c r="BC64" s="58"/>
      <c r="BD64" s="74"/>
      <c r="BE64" s="74"/>
      <c r="BF64" s="61"/>
      <c r="BG64" s="61"/>
      <c r="BH64" s="61"/>
      <c r="BI64" s="61"/>
      <c r="BJ64" s="69">
        <v>153309</v>
      </c>
      <c r="BK64" s="69">
        <v>148243</v>
      </c>
      <c r="BL64" s="69">
        <v>141280</v>
      </c>
      <c r="BM64" s="69">
        <v>134847</v>
      </c>
      <c r="BN64" s="69">
        <v>126734.20638580309</v>
      </c>
      <c r="BO64" s="69">
        <v>120817.54736937376</v>
      </c>
      <c r="BP64" s="69">
        <v>97005.599279479909</v>
      </c>
      <c r="BQ64" s="69">
        <v>94333.871081122721</v>
      </c>
      <c r="BR64" s="186"/>
      <c r="BS64" s="186"/>
      <c r="BT64" s="186"/>
      <c r="BU64" s="186"/>
      <c r="BV64" s="186"/>
      <c r="BW64" s="186"/>
      <c r="BX64" s="167"/>
      <c r="BY64" s="167"/>
      <c r="BZ64" s="196"/>
    </row>
    <row r="65" spans="1:78" x14ac:dyDescent="0.35">
      <c r="A65" s="9" t="s">
        <v>596</v>
      </c>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58"/>
      <c r="AQ65" s="58"/>
      <c r="AR65" s="58"/>
      <c r="AS65" s="58"/>
      <c r="AT65" s="58"/>
      <c r="AU65" s="58"/>
      <c r="AV65" s="58"/>
      <c r="AW65" s="58"/>
      <c r="AX65" s="58"/>
      <c r="AY65" s="58"/>
      <c r="AZ65" s="58"/>
      <c r="BA65" s="58"/>
      <c r="BB65" s="58"/>
      <c r="BC65" s="58"/>
      <c r="BD65" s="74"/>
      <c r="BE65" s="74"/>
      <c r="BF65" s="61"/>
      <c r="BG65" s="61"/>
      <c r="BH65" s="61"/>
      <c r="BI65" s="61"/>
      <c r="BJ65" s="69">
        <v>29421</v>
      </c>
      <c r="BK65" s="69">
        <v>28714</v>
      </c>
      <c r="BL65" s="69">
        <v>27678</v>
      </c>
      <c r="BM65" s="69">
        <v>26868</v>
      </c>
      <c r="BN65" s="69">
        <v>27665.505580896108</v>
      </c>
      <c r="BO65" s="69">
        <v>27332.752663068786</v>
      </c>
      <c r="BP65" s="69">
        <v>24249.119859716611</v>
      </c>
      <c r="BQ65" s="69">
        <v>23207.674853078999</v>
      </c>
      <c r="BR65" s="186"/>
      <c r="BS65" s="186"/>
      <c r="BT65" s="186"/>
      <c r="BU65" s="186"/>
      <c r="BV65" s="186"/>
      <c r="BW65" s="186"/>
      <c r="BX65" s="167"/>
      <c r="BY65" s="167"/>
      <c r="BZ65" s="196"/>
    </row>
    <row r="66" spans="1:78" x14ac:dyDescent="0.35">
      <c r="A66" s="9" t="s">
        <v>597</v>
      </c>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59"/>
      <c r="AN66" s="59"/>
      <c r="AO66" s="59"/>
      <c r="AP66" s="59"/>
      <c r="AQ66" s="59"/>
      <c r="AR66" s="59"/>
      <c r="AS66" s="59"/>
      <c r="AT66" s="59"/>
      <c r="AU66" s="59"/>
      <c r="AV66" s="59"/>
      <c r="AW66" s="59"/>
      <c r="AX66" s="59"/>
      <c r="AY66" s="59"/>
      <c r="AZ66" s="59"/>
      <c r="BA66" s="59"/>
      <c r="BB66" s="59"/>
      <c r="BC66" s="59"/>
      <c r="BD66" s="71"/>
      <c r="BE66" s="71"/>
      <c r="BF66" s="61"/>
      <c r="BG66" s="61"/>
      <c r="BH66" s="61"/>
      <c r="BI66" s="61"/>
      <c r="BJ66" s="69">
        <v>182730</v>
      </c>
      <c r="BK66" s="69">
        <v>176957</v>
      </c>
      <c r="BL66" s="69">
        <v>168958</v>
      </c>
      <c r="BM66" s="69">
        <v>161715</v>
      </c>
      <c r="BN66" s="69">
        <v>154399.71196669919</v>
      </c>
      <c r="BO66" s="69">
        <v>148150.30003244255</v>
      </c>
      <c r="BP66" s="69">
        <v>121254.71913919652</v>
      </c>
      <c r="BQ66" s="69">
        <v>117541.54593420171</v>
      </c>
      <c r="BR66" s="186"/>
      <c r="BS66" s="186"/>
      <c r="BT66" s="186"/>
      <c r="BU66" s="186"/>
      <c r="BV66" s="186"/>
      <c r="BW66" s="186"/>
      <c r="BX66" s="167"/>
      <c r="BY66" s="167"/>
      <c r="BZ66" s="196"/>
    </row>
    <row r="67" spans="1:78" x14ac:dyDescent="0.35">
      <c r="A67" s="9" t="s">
        <v>598</v>
      </c>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58"/>
      <c r="AQ67" s="58"/>
      <c r="AR67" s="58"/>
      <c r="AS67" s="58"/>
      <c r="AT67" s="58"/>
      <c r="AU67" s="58"/>
      <c r="AV67" s="58"/>
      <c r="AW67" s="58"/>
      <c r="AX67" s="58"/>
      <c r="AY67" s="58"/>
      <c r="AZ67" s="58"/>
      <c r="BA67" s="74"/>
      <c r="BB67" s="58"/>
      <c r="BC67" s="58"/>
      <c r="BD67" s="74"/>
      <c r="BE67" s="74"/>
      <c r="BF67" s="61"/>
      <c r="BG67" s="61"/>
      <c r="BH67" s="61"/>
      <c r="BI67" s="61"/>
      <c r="BJ67" s="69">
        <v>517670</v>
      </c>
      <c r="BK67" s="69">
        <v>522208</v>
      </c>
      <c r="BL67" s="69">
        <v>522494</v>
      </c>
      <c r="BM67" s="69">
        <v>519783</v>
      </c>
      <c r="BN67" s="69">
        <v>515318.54307970731</v>
      </c>
      <c r="BO67" s="69">
        <v>506678.08356706891</v>
      </c>
      <c r="BP67" s="69">
        <v>517617.15743963723</v>
      </c>
      <c r="BQ67" s="69">
        <v>503393.00050059758</v>
      </c>
      <c r="BR67" s="186"/>
      <c r="BS67" s="186"/>
      <c r="BT67" s="186"/>
      <c r="BU67" s="186"/>
      <c r="BV67" s="186"/>
      <c r="BW67" s="186"/>
      <c r="BX67" s="167"/>
      <c r="BY67" s="167"/>
      <c r="BZ67" s="196"/>
    </row>
    <row r="68" spans="1:78" x14ac:dyDescent="0.35">
      <c r="A68" s="9" t="s">
        <v>599</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58"/>
      <c r="AQ68" s="58"/>
      <c r="AR68" s="58"/>
      <c r="AS68" s="58"/>
      <c r="AT68" s="58"/>
      <c r="AU68" s="58"/>
      <c r="AV68" s="58"/>
      <c r="AW68" s="58"/>
      <c r="AX68" s="58"/>
      <c r="AY68" s="58"/>
      <c r="AZ68" s="58"/>
      <c r="BA68" s="74"/>
      <c r="BB68" s="58"/>
      <c r="BC68" s="58"/>
      <c r="BD68" s="74"/>
      <c r="BE68" s="74"/>
      <c r="BF68" s="61"/>
      <c r="BG68" s="61"/>
      <c r="BH68" s="61"/>
      <c r="BI68" s="61"/>
      <c r="BJ68" s="69">
        <v>70205</v>
      </c>
      <c r="BK68" s="69">
        <v>72725</v>
      </c>
      <c r="BL68" s="69">
        <v>73194</v>
      </c>
      <c r="BM68" s="69">
        <v>72929.01738713021</v>
      </c>
      <c r="BN68" s="69">
        <v>70385.574540253408</v>
      </c>
      <c r="BO68" s="69">
        <v>71421.848589483721</v>
      </c>
      <c r="BP68" s="69">
        <v>75533.639818480573</v>
      </c>
      <c r="BQ68" s="69">
        <v>75200.459227257481</v>
      </c>
      <c r="BR68" s="186"/>
      <c r="BS68" s="186"/>
      <c r="BT68" s="186"/>
      <c r="BU68" s="186"/>
      <c r="BV68" s="186"/>
      <c r="BW68" s="186"/>
      <c r="BX68" s="167"/>
      <c r="BY68" s="167"/>
      <c r="BZ68" s="196"/>
    </row>
    <row r="69" spans="1:78" x14ac:dyDescent="0.35">
      <c r="A69" s="9" t="s">
        <v>600</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59"/>
      <c r="AN69" s="59"/>
      <c r="AO69" s="59"/>
      <c r="AP69" s="59"/>
      <c r="AQ69" s="59"/>
      <c r="AR69" s="59"/>
      <c r="AS69" s="59"/>
      <c r="AT69" s="59"/>
      <c r="AU69" s="59"/>
      <c r="AV69" s="59"/>
      <c r="AW69" s="59"/>
      <c r="AX69" s="59"/>
      <c r="AY69" s="59"/>
      <c r="AZ69" s="59"/>
      <c r="BA69" s="71"/>
      <c r="BB69" s="59"/>
      <c r="BC69" s="59"/>
      <c r="BD69" s="71"/>
      <c r="BE69" s="71"/>
      <c r="BF69" s="61"/>
      <c r="BG69" s="61"/>
      <c r="BH69" s="61"/>
      <c r="BI69" s="61"/>
      <c r="BJ69" s="69">
        <v>587875</v>
      </c>
      <c r="BK69" s="69">
        <v>594933</v>
      </c>
      <c r="BL69" s="69">
        <v>595688</v>
      </c>
      <c r="BM69" s="69">
        <v>592712.01738713018</v>
      </c>
      <c r="BN69" s="69">
        <v>585704.11761996069</v>
      </c>
      <c r="BO69" s="69">
        <v>578099.93215655268</v>
      </c>
      <c r="BP69" s="69">
        <v>593150.79725811782</v>
      </c>
      <c r="BQ69" s="69">
        <v>578593.45972785505</v>
      </c>
      <c r="BR69" s="186"/>
      <c r="BS69" s="186"/>
      <c r="BT69" s="186"/>
      <c r="BU69" s="186"/>
      <c r="BV69" s="186"/>
      <c r="BW69" s="186"/>
      <c r="BX69" s="167"/>
      <c r="BY69" s="167"/>
      <c r="BZ69" s="196"/>
    </row>
    <row r="70" spans="1:78" x14ac:dyDescent="0.35">
      <c r="A70" s="9" t="s">
        <v>601</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58"/>
      <c r="AQ70" s="58"/>
      <c r="AR70" s="58"/>
      <c r="AS70" s="58"/>
      <c r="AT70" s="58"/>
      <c r="AU70" s="58"/>
      <c r="AV70" s="58"/>
      <c r="AW70" s="58"/>
      <c r="AX70" s="58"/>
      <c r="AY70" s="59"/>
      <c r="AZ70" s="59"/>
      <c r="BA70" s="71"/>
      <c r="BB70" s="59"/>
      <c r="BC70" s="59"/>
      <c r="BD70" s="71"/>
      <c r="BE70" s="71"/>
      <c r="BF70" s="61"/>
      <c r="BG70" s="61"/>
      <c r="BH70" s="61"/>
      <c r="BI70" s="61"/>
      <c r="BJ70" s="69">
        <v>536444</v>
      </c>
      <c r="BK70" s="69">
        <v>562469</v>
      </c>
      <c r="BL70" s="69">
        <v>588259</v>
      </c>
      <c r="BM70" s="69">
        <v>616210</v>
      </c>
      <c r="BN70" s="69">
        <v>661804</v>
      </c>
      <c r="BO70" s="69">
        <v>690345</v>
      </c>
      <c r="BP70" s="69">
        <v>720914.70230358373</v>
      </c>
      <c r="BQ70" s="69">
        <v>753026.27638749022</v>
      </c>
      <c r="BR70" s="186"/>
      <c r="BS70" s="186"/>
      <c r="BT70" s="186"/>
      <c r="BU70" s="186"/>
      <c r="BV70" s="186"/>
      <c r="BW70" s="186"/>
      <c r="BX70" s="167"/>
      <c r="BY70" s="167"/>
      <c r="BZ70" s="196"/>
    </row>
    <row r="71" spans="1:78" x14ac:dyDescent="0.35">
      <c r="A71" s="9" t="s">
        <v>602</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58"/>
      <c r="AQ71" s="58"/>
      <c r="AR71" s="58"/>
      <c r="AS71" s="58"/>
      <c r="AT71" s="58"/>
      <c r="AU71" s="58"/>
      <c r="AV71" s="58"/>
      <c r="AW71" s="58"/>
      <c r="AX71" s="58"/>
      <c r="AY71" s="59"/>
      <c r="AZ71" s="59"/>
      <c r="BA71" s="71"/>
      <c r="BB71" s="59"/>
      <c r="BC71" s="59"/>
      <c r="BD71" s="71"/>
      <c r="BE71" s="71"/>
      <c r="BF71" s="61"/>
      <c r="BG71" s="61"/>
      <c r="BH71" s="61"/>
      <c r="BI71" s="61"/>
      <c r="BJ71" s="69">
        <v>24936</v>
      </c>
      <c r="BK71" s="69">
        <v>25925</v>
      </c>
      <c r="BL71" s="69">
        <v>27558</v>
      </c>
      <c r="BM71" s="69">
        <v>28573</v>
      </c>
      <c r="BN71" s="69">
        <v>30082</v>
      </c>
      <c r="BO71" s="69">
        <v>31401</v>
      </c>
      <c r="BP71" s="69">
        <v>35707.492202135836</v>
      </c>
      <c r="BQ71" s="69">
        <v>37753.584223849313</v>
      </c>
      <c r="BR71" s="186"/>
      <c r="BS71" s="186"/>
      <c r="BT71" s="186"/>
      <c r="BU71" s="186"/>
      <c r="BV71" s="186"/>
      <c r="BW71" s="186"/>
      <c r="BX71" s="167"/>
      <c r="BY71" s="167"/>
      <c r="BZ71" s="196"/>
    </row>
    <row r="72" spans="1:78" x14ac:dyDescent="0.35">
      <c r="A72" s="9" t="s">
        <v>603</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59"/>
      <c r="AN72" s="59"/>
      <c r="AO72" s="59"/>
      <c r="AP72" s="59"/>
      <c r="AQ72" s="59"/>
      <c r="AR72" s="59"/>
      <c r="AS72" s="59"/>
      <c r="AT72" s="59"/>
      <c r="AU72" s="59"/>
      <c r="AV72" s="59"/>
      <c r="AW72" s="59"/>
      <c r="AX72" s="59"/>
      <c r="AY72" s="59"/>
      <c r="AZ72" s="59"/>
      <c r="BA72" s="71"/>
      <c r="BB72" s="59"/>
      <c r="BC72" s="59"/>
      <c r="BD72" s="71"/>
      <c r="BE72" s="71"/>
      <c r="BF72" s="61"/>
      <c r="BG72" s="61"/>
      <c r="BH72" s="61"/>
      <c r="BI72" s="61"/>
      <c r="BJ72" s="69">
        <v>561380</v>
      </c>
      <c r="BK72" s="69">
        <v>588394</v>
      </c>
      <c r="BL72" s="69">
        <v>615817</v>
      </c>
      <c r="BM72" s="69">
        <v>644783</v>
      </c>
      <c r="BN72" s="69">
        <v>691886</v>
      </c>
      <c r="BO72" s="69">
        <v>721746</v>
      </c>
      <c r="BP72" s="69">
        <v>756622.19450571958</v>
      </c>
      <c r="BQ72" s="69">
        <v>790779.86061133957</v>
      </c>
      <c r="BR72" s="186"/>
      <c r="BS72" s="186"/>
      <c r="BT72" s="186"/>
      <c r="BU72" s="186"/>
      <c r="BV72" s="186"/>
      <c r="BW72" s="186"/>
      <c r="BX72" s="167"/>
      <c r="BY72" s="167"/>
      <c r="BZ72" s="196"/>
    </row>
    <row r="73" spans="1:78" x14ac:dyDescent="0.35">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21"/>
      <c r="AN73" s="121"/>
      <c r="AO73" s="121"/>
      <c r="AP73" s="121"/>
      <c r="AQ73" s="121"/>
      <c r="AR73" s="121"/>
      <c r="AS73" s="121"/>
      <c r="AT73" s="121"/>
      <c r="AU73" s="121"/>
      <c r="AV73" s="121"/>
      <c r="AW73" s="121"/>
      <c r="AX73" s="121"/>
      <c r="AY73" s="121"/>
      <c r="AZ73" s="121"/>
      <c r="BA73" s="122"/>
      <c r="BB73" s="121"/>
      <c r="BC73" s="121"/>
      <c r="BD73" s="122"/>
      <c r="BE73" s="122"/>
      <c r="BF73" s="123"/>
      <c r="BG73" s="123"/>
      <c r="BH73" s="123"/>
      <c r="BI73" s="123"/>
      <c r="BJ73" s="123"/>
      <c r="BK73" s="123"/>
      <c r="BL73" s="123"/>
      <c r="BM73" s="123"/>
      <c r="BN73" s="123"/>
      <c r="BO73" s="123"/>
      <c r="BP73" s="123"/>
      <c r="BQ73" s="123"/>
      <c r="BR73" s="155"/>
      <c r="BS73" s="155"/>
      <c r="BT73" s="155"/>
      <c r="BU73" s="155"/>
      <c r="BV73" s="155"/>
      <c r="BW73" s="155"/>
      <c r="BX73" s="167"/>
      <c r="BY73" s="167"/>
      <c r="BZ73" s="196"/>
    </row>
    <row r="74" spans="1:78" x14ac:dyDescent="0.35">
      <c r="A74" s="19" t="s">
        <v>604</v>
      </c>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21"/>
      <c r="AN74" s="121"/>
      <c r="AO74" s="121"/>
      <c r="AP74" s="121"/>
      <c r="AQ74" s="121"/>
      <c r="AR74" s="121"/>
      <c r="AS74" s="121"/>
      <c r="AT74" s="121"/>
      <c r="AU74" s="121"/>
      <c r="AV74" s="121"/>
      <c r="AW74" s="121"/>
      <c r="AX74" s="121"/>
      <c r="AY74" s="121"/>
      <c r="AZ74" s="121"/>
      <c r="BA74" s="122"/>
      <c r="BB74" s="121"/>
      <c r="BC74" s="121"/>
      <c r="BD74" s="122"/>
      <c r="BE74" s="122"/>
      <c r="BF74" s="123"/>
      <c r="BG74" s="123"/>
      <c r="BH74" s="123"/>
      <c r="BI74" s="123"/>
      <c r="BJ74" s="123"/>
      <c r="BK74" s="123"/>
      <c r="BL74" s="123"/>
      <c r="BM74" s="123"/>
      <c r="BN74" s="123"/>
      <c r="BO74" s="123"/>
      <c r="BP74" s="123"/>
      <c r="BQ74" s="123"/>
      <c r="BR74" s="10" t="s">
        <v>549</v>
      </c>
      <c r="BS74" s="10" t="s">
        <v>652</v>
      </c>
      <c r="BT74" s="10" t="s">
        <v>748</v>
      </c>
      <c r="BU74" s="10" t="s">
        <v>763</v>
      </c>
      <c r="BV74" s="10" t="s">
        <v>782</v>
      </c>
      <c r="BW74" s="10" t="str">
        <f>BW3</f>
        <v>2023 Q2</v>
      </c>
      <c r="BX74" s="167"/>
      <c r="BY74" s="167"/>
      <c r="BZ74" s="196"/>
    </row>
    <row r="75" spans="1:78" x14ac:dyDescent="0.35">
      <c r="A75" s="9" t="s">
        <v>605</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21"/>
      <c r="AN75" s="121"/>
      <c r="AO75" s="121"/>
      <c r="AP75" s="121"/>
      <c r="AQ75" s="121"/>
      <c r="AR75" s="121"/>
      <c r="AS75" s="121"/>
      <c r="AT75" s="121"/>
      <c r="AU75" s="121"/>
      <c r="AV75" s="121"/>
      <c r="AW75" s="121"/>
      <c r="AX75" s="121"/>
      <c r="AY75" s="121"/>
      <c r="AZ75" s="121"/>
      <c r="BA75" s="122"/>
      <c r="BB75" s="121"/>
      <c r="BC75" s="121"/>
      <c r="BD75" s="122"/>
      <c r="BE75" s="122"/>
      <c r="BF75" s="123"/>
      <c r="BG75" s="123"/>
      <c r="BH75" s="123"/>
      <c r="BI75" s="123"/>
      <c r="BJ75" s="123"/>
      <c r="BK75" s="123"/>
      <c r="BL75" s="123"/>
      <c r="BM75" s="123"/>
      <c r="BN75" s="123"/>
      <c r="BO75" s="123"/>
      <c r="BP75" s="123"/>
      <c r="BQ75" s="123"/>
      <c r="BR75" s="69">
        <v>62293.383878131652</v>
      </c>
      <c r="BS75" s="69">
        <v>59457.85712694368</v>
      </c>
      <c r="BT75" s="69">
        <v>55660</v>
      </c>
      <c r="BU75" s="69">
        <v>51998.288473732529</v>
      </c>
      <c r="BV75" s="69">
        <v>48491.111506630921</v>
      </c>
      <c r="BW75" s="69">
        <v>43199.810193702069</v>
      </c>
      <c r="BX75" s="35"/>
      <c r="BY75" s="35"/>
      <c r="BZ75" s="196"/>
    </row>
    <row r="76" spans="1:78" x14ac:dyDescent="0.35">
      <c r="A76" s="9" t="s">
        <v>606</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21"/>
      <c r="AN76" s="121"/>
      <c r="AO76" s="121"/>
      <c r="AP76" s="121"/>
      <c r="AQ76" s="121"/>
      <c r="AR76" s="121"/>
      <c r="AS76" s="121"/>
      <c r="AT76" s="121"/>
      <c r="AU76" s="121"/>
      <c r="AV76" s="121"/>
      <c r="AW76" s="121"/>
      <c r="AX76" s="121"/>
      <c r="AY76" s="121"/>
      <c r="AZ76" s="121"/>
      <c r="BA76" s="122"/>
      <c r="BB76" s="121"/>
      <c r="BC76" s="121"/>
      <c r="BD76" s="122"/>
      <c r="BE76" s="122"/>
      <c r="BF76" s="123"/>
      <c r="BG76" s="123"/>
      <c r="BH76" s="123"/>
      <c r="BI76" s="123"/>
      <c r="BJ76" s="123"/>
      <c r="BK76" s="123"/>
      <c r="BL76" s="123"/>
      <c r="BM76" s="123"/>
      <c r="BN76" s="123"/>
      <c r="BO76" s="123"/>
      <c r="BP76" s="123"/>
      <c r="BQ76" s="123"/>
      <c r="BR76" s="69">
        <v>21133.68037023591</v>
      </c>
      <c r="BS76" s="69">
        <v>20536.378512200907</v>
      </c>
      <c r="BT76" s="69">
        <v>19724</v>
      </c>
      <c r="BU76" s="171">
        <v>18906.49923264893</v>
      </c>
      <c r="BV76" s="171">
        <v>18175.092249097295</v>
      </c>
      <c r="BW76" s="171">
        <v>17696.080257252775</v>
      </c>
      <c r="BX76" s="35"/>
      <c r="BY76" s="35"/>
      <c r="BZ76" s="196"/>
    </row>
    <row r="77" spans="1:78" x14ac:dyDescent="0.35">
      <c r="A77" s="9" t="s">
        <v>607</v>
      </c>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21"/>
      <c r="AN77" s="121"/>
      <c r="AO77" s="121"/>
      <c r="AP77" s="121"/>
      <c r="AQ77" s="121"/>
      <c r="AR77" s="121"/>
      <c r="AS77" s="121"/>
      <c r="AT77" s="121"/>
      <c r="AU77" s="121"/>
      <c r="AV77" s="121"/>
      <c r="AW77" s="121"/>
      <c r="AX77" s="121"/>
      <c r="AY77" s="121"/>
      <c r="AZ77" s="121"/>
      <c r="BA77" s="122"/>
      <c r="BB77" s="121"/>
      <c r="BC77" s="121"/>
      <c r="BD77" s="122"/>
      <c r="BE77" s="122"/>
      <c r="BF77" s="123"/>
      <c r="BG77" s="123"/>
      <c r="BH77" s="123"/>
      <c r="BI77" s="123"/>
      <c r="BJ77" s="123"/>
      <c r="BK77" s="123"/>
      <c r="BL77" s="123"/>
      <c r="BM77" s="123"/>
      <c r="BN77" s="123"/>
      <c r="BO77" s="123"/>
      <c r="BP77" s="123"/>
      <c r="BQ77" s="123"/>
      <c r="BR77" s="69">
        <v>83427.064248367562</v>
      </c>
      <c r="BS77" s="69">
        <v>79994.235639144579</v>
      </c>
      <c r="BT77" s="69">
        <v>75384</v>
      </c>
      <c r="BU77" s="171">
        <v>70904.787706381467</v>
      </c>
      <c r="BV77" s="171">
        <v>66666.203755728216</v>
      </c>
      <c r="BW77" s="171">
        <v>60895.890450954845</v>
      </c>
      <c r="BX77" s="35"/>
      <c r="BY77" s="35"/>
      <c r="BZ77" s="196"/>
    </row>
    <row r="78" spans="1:78" x14ac:dyDescent="0.35">
      <c r="A78" s="9" t="s">
        <v>595</v>
      </c>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21"/>
      <c r="AN78" s="121"/>
      <c r="AO78" s="121"/>
      <c r="AP78" s="121"/>
      <c r="AQ78" s="121"/>
      <c r="AR78" s="121"/>
      <c r="AS78" s="121"/>
      <c r="AT78" s="121"/>
      <c r="AU78" s="121"/>
      <c r="AV78" s="121"/>
      <c r="AW78" s="121"/>
      <c r="AX78" s="121"/>
      <c r="AY78" s="121"/>
      <c r="AZ78" s="121"/>
      <c r="BA78" s="122"/>
      <c r="BB78" s="121"/>
      <c r="BC78" s="121"/>
      <c r="BD78" s="122"/>
      <c r="BE78" s="122"/>
      <c r="BF78" s="123"/>
      <c r="BG78" s="123"/>
      <c r="BH78" s="123"/>
      <c r="BI78" s="123"/>
      <c r="BJ78" s="123"/>
      <c r="BK78" s="123"/>
      <c r="BL78" s="123"/>
      <c r="BM78" s="123"/>
      <c r="BN78" s="123"/>
      <c r="BO78" s="123"/>
      <c r="BP78" s="123"/>
      <c r="BQ78" s="123"/>
      <c r="BR78" s="69">
        <v>93800.123035562166</v>
      </c>
      <c r="BS78" s="69">
        <v>89004.190134146804</v>
      </c>
      <c r="BT78" s="69">
        <v>84950</v>
      </c>
      <c r="BU78" s="171">
        <v>80003.772600831537</v>
      </c>
      <c r="BV78" s="171">
        <v>75654.771626403759</v>
      </c>
      <c r="BW78" s="171">
        <v>69862.890208848446</v>
      </c>
      <c r="BX78" s="35"/>
      <c r="BY78" s="35"/>
      <c r="BZ78" s="196"/>
    </row>
    <row r="79" spans="1:78" x14ac:dyDescent="0.35">
      <c r="A79" s="9" t="s">
        <v>596</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21"/>
      <c r="AN79" s="121"/>
      <c r="AO79" s="121"/>
      <c r="AP79" s="121"/>
      <c r="AQ79" s="121"/>
      <c r="AR79" s="121"/>
      <c r="AS79" s="121"/>
      <c r="AT79" s="121"/>
      <c r="AU79" s="121"/>
      <c r="AV79" s="121"/>
      <c r="AW79" s="121"/>
      <c r="AX79" s="121"/>
      <c r="AY79" s="121"/>
      <c r="AZ79" s="121"/>
      <c r="BA79" s="122"/>
      <c r="BB79" s="121"/>
      <c r="BC79" s="121"/>
      <c r="BD79" s="122"/>
      <c r="BE79" s="122"/>
      <c r="BF79" s="123"/>
      <c r="BG79" s="123"/>
      <c r="BH79" s="123"/>
      <c r="BI79" s="123"/>
      <c r="BJ79" s="123"/>
      <c r="BK79" s="123"/>
      <c r="BL79" s="123"/>
      <c r="BM79" s="123"/>
      <c r="BN79" s="123"/>
      <c r="BO79" s="123"/>
      <c r="BP79" s="123"/>
      <c r="BQ79" s="123"/>
      <c r="BR79" s="69">
        <v>21597.460688032508</v>
      </c>
      <c r="BS79" s="69">
        <v>21515.510918308362</v>
      </c>
      <c r="BT79" s="69">
        <v>21150</v>
      </c>
      <c r="BU79" s="171">
        <v>21021.832639783897</v>
      </c>
      <c r="BV79" s="171">
        <v>20513.231640234379</v>
      </c>
      <c r="BW79" s="171">
        <v>19392.392318083079</v>
      </c>
      <c r="BX79" s="35"/>
      <c r="BY79" s="35"/>
      <c r="BZ79" s="196"/>
    </row>
    <row r="80" spans="1:78" x14ac:dyDescent="0.35">
      <c r="A80" s="9" t="s">
        <v>597</v>
      </c>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21"/>
      <c r="AN80" s="121"/>
      <c r="AO80" s="121"/>
      <c r="AP80" s="121"/>
      <c r="AQ80" s="121"/>
      <c r="AR80" s="121"/>
      <c r="AS80" s="121"/>
      <c r="AT80" s="121"/>
      <c r="AU80" s="121"/>
      <c r="AV80" s="121"/>
      <c r="AW80" s="121"/>
      <c r="AX80" s="121"/>
      <c r="AY80" s="121"/>
      <c r="AZ80" s="121"/>
      <c r="BA80" s="122"/>
      <c r="BB80" s="121"/>
      <c r="BC80" s="121"/>
      <c r="BD80" s="122"/>
      <c r="BE80" s="122"/>
      <c r="BF80" s="123"/>
      <c r="BG80" s="123"/>
      <c r="BH80" s="123"/>
      <c r="BI80" s="123"/>
      <c r="BJ80" s="123"/>
      <c r="BK80" s="123"/>
      <c r="BL80" s="123"/>
      <c r="BM80" s="123"/>
      <c r="BN80" s="123"/>
      <c r="BO80" s="123"/>
      <c r="BP80" s="123"/>
      <c r="BQ80" s="123"/>
      <c r="BR80" s="69">
        <v>115397.58372359467</v>
      </c>
      <c r="BS80" s="69">
        <v>110519.70105245517</v>
      </c>
      <c r="BT80" s="69">
        <v>106100</v>
      </c>
      <c r="BU80" s="171">
        <v>101025.60524061543</v>
      </c>
      <c r="BV80" s="171">
        <v>96168.003266638145</v>
      </c>
      <c r="BW80" s="171">
        <v>89255.282526931522</v>
      </c>
      <c r="BX80" s="35"/>
      <c r="BY80" s="35"/>
      <c r="BZ80" s="196"/>
    </row>
    <row r="81" spans="1:80" x14ac:dyDescent="0.35">
      <c r="A81" s="9" t="s">
        <v>598</v>
      </c>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21"/>
      <c r="AN81" s="121"/>
      <c r="AO81" s="121"/>
      <c r="AP81" s="121"/>
      <c r="AQ81" s="121"/>
      <c r="AR81" s="121"/>
      <c r="AS81" s="121"/>
      <c r="AT81" s="121"/>
      <c r="AU81" s="121"/>
      <c r="AV81" s="121"/>
      <c r="AW81" s="121"/>
      <c r="AX81" s="121"/>
      <c r="AY81" s="121"/>
      <c r="AZ81" s="121"/>
      <c r="BA81" s="122"/>
      <c r="BB81" s="121"/>
      <c r="BC81" s="121"/>
      <c r="BD81" s="122"/>
      <c r="BE81" s="122"/>
      <c r="BF81" s="123"/>
      <c r="BG81" s="123"/>
      <c r="BH81" s="123"/>
      <c r="BI81" s="123"/>
      <c r="BJ81" s="123"/>
      <c r="BK81" s="123"/>
      <c r="BL81" s="123"/>
      <c r="BM81" s="123"/>
      <c r="BN81" s="123"/>
      <c r="BO81" s="123"/>
      <c r="BP81" s="123"/>
      <c r="BQ81" s="123"/>
      <c r="BR81" s="69">
        <v>492852.77107424062</v>
      </c>
      <c r="BS81" s="69">
        <v>479645.21604538109</v>
      </c>
      <c r="BT81" s="69">
        <v>464521</v>
      </c>
      <c r="BU81" s="171">
        <v>446095.87338682666</v>
      </c>
      <c r="BV81" s="171">
        <v>427260.75396113633</v>
      </c>
      <c r="BW81" s="171">
        <v>410352.99993532198</v>
      </c>
      <c r="BX81" s="35"/>
      <c r="BY81" s="35"/>
      <c r="BZ81" s="196"/>
    </row>
    <row r="82" spans="1:80" x14ac:dyDescent="0.35">
      <c r="A82" s="9" t="s">
        <v>599</v>
      </c>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21"/>
      <c r="AN82" s="121"/>
      <c r="AO82" s="121"/>
      <c r="AP82" s="121"/>
      <c r="AQ82" s="121"/>
      <c r="AR82" s="121"/>
      <c r="AS82" s="121"/>
      <c r="AT82" s="121"/>
      <c r="AU82" s="121"/>
      <c r="AV82" s="121"/>
      <c r="AW82" s="121"/>
      <c r="AX82" s="121"/>
      <c r="AY82" s="121"/>
      <c r="AZ82" s="121"/>
      <c r="BA82" s="122"/>
      <c r="BB82" s="121"/>
      <c r="BC82" s="121"/>
      <c r="BD82" s="122"/>
      <c r="BE82" s="122"/>
      <c r="BF82" s="123"/>
      <c r="BG82" s="123"/>
      <c r="BH82" s="123"/>
      <c r="BI82" s="123"/>
      <c r="BJ82" s="123"/>
      <c r="BK82" s="123"/>
      <c r="BL82" s="123"/>
      <c r="BM82" s="123"/>
      <c r="BN82" s="123"/>
      <c r="BO82" s="123"/>
      <c r="BP82" s="123"/>
      <c r="BQ82" s="123"/>
      <c r="BR82" s="69">
        <v>76154.715907694874</v>
      </c>
      <c r="BS82" s="69">
        <v>74021.506099579463</v>
      </c>
      <c r="BT82" s="69">
        <v>73535</v>
      </c>
      <c r="BU82" s="171">
        <v>73071.258394354765</v>
      </c>
      <c r="BV82" s="171">
        <v>71846.578550376173</v>
      </c>
      <c r="BW82" s="171">
        <v>71465.383485618077</v>
      </c>
      <c r="BX82" s="35"/>
      <c r="BY82" s="35"/>
      <c r="BZ82" s="196"/>
    </row>
    <row r="83" spans="1:80" x14ac:dyDescent="0.35">
      <c r="A83" s="9" t="s">
        <v>600</v>
      </c>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21"/>
      <c r="AN83" s="121"/>
      <c r="AO83" s="121"/>
      <c r="AP83" s="121"/>
      <c r="AQ83" s="121"/>
      <c r="AR83" s="121"/>
      <c r="AS83" s="121"/>
      <c r="AT83" s="121"/>
      <c r="AU83" s="121"/>
      <c r="AV83" s="121"/>
      <c r="AW83" s="121"/>
      <c r="AX83" s="121"/>
      <c r="AY83" s="121"/>
      <c r="AZ83" s="121"/>
      <c r="BA83" s="122"/>
      <c r="BB83" s="121"/>
      <c r="BC83" s="121"/>
      <c r="BD83" s="122"/>
      <c r="BE83" s="122"/>
      <c r="BF83" s="123"/>
      <c r="BG83" s="123"/>
      <c r="BH83" s="123"/>
      <c r="BI83" s="123"/>
      <c r="BJ83" s="123"/>
      <c r="BK83" s="123"/>
      <c r="BL83" s="123"/>
      <c r="BM83" s="123"/>
      <c r="BN83" s="123"/>
      <c r="BO83" s="123"/>
      <c r="BP83" s="123"/>
      <c r="BQ83" s="123"/>
      <c r="BR83" s="69">
        <v>569007.48698193545</v>
      </c>
      <c r="BS83" s="69">
        <v>553666.72214496054</v>
      </c>
      <c r="BT83" s="69">
        <v>538056</v>
      </c>
      <c r="BU83" s="171">
        <v>519167.13178118144</v>
      </c>
      <c r="BV83" s="171">
        <v>499107.3325115125</v>
      </c>
      <c r="BW83" s="171">
        <v>481818.38342094002</v>
      </c>
      <c r="BX83" s="35"/>
      <c r="BY83" s="35"/>
      <c r="BZ83" s="196"/>
    </row>
    <row r="84" spans="1:80" x14ac:dyDescent="0.35">
      <c r="A84" s="9" t="s">
        <v>608</v>
      </c>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21"/>
      <c r="AN84" s="121"/>
      <c r="AO84" s="121"/>
      <c r="AP84" s="121"/>
      <c r="AQ84" s="121"/>
      <c r="AR84" s="121"/>
      <c r="AS84" s="121"/>
      <c r="AT84" s="121"/>
      <c r="AU84" s="121"/>
      <c r="AV84" s="121"/>
      <c r="AW84" s="121"/>
      <c r="AX84" s="121"/>
      <c r="AY84" s="121"/>
      <c r="AZ84" s="121"/>
      <c r="BA84" s="122"/>
      <c r="BB84" s="121"/>
      <c r="BC84" s="121"/>
      <c r="BD84" s="122"/>
      <c r="BE84" s="122"/>
      <c r="BF84" s="123"/>
      <c r="BG84" s="123"/>
      <c r="BH84" s="123"/>
      <c r="BI84" s="123"/>
      <c r="BJ84" s="123"/>
      <c r="BK84" s="123"/>
      <c r="BL84" s="123"/>
      <c r="BM84" s="123"/>
      <c r="BN84" s="123"/>
      <c r="BO84" s="123"/>
      <c r="BP84" s="123"/>
      <c r="BQ84" s="123"/>
      <c r="BR84" s="69">
        <v>441811.66806370497</v>
      </c>
      <c r="BS84" s="69">
        <v>430041.64373037731</v>
      </c>
      <c r="BT84" s="69">
        <v>407656</v>
      </c>
      <c r="BU84" s="171">
        <v>392688.26869343373</v>
      </c>
      <c r="BV84" s="171">
        <v>378182.23884343321</v>
      </c>
      <c r="BW84" s="171">
        <v>366750.95950606471</v>
      </c>
      <c r="BX84" s="35"/>
      <c r="BY84" s="35"/>
      <c r="BZ84" s="196"/>
    </row>
    <row r="85" spans="1:80" x14ac:dyDescent="0.35">
      <c r="A85" s="9" t="s">
        <v>609</v>
      </c>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21"/>
      <c r="AN85" s="121"/>
      <c r="AO85" s="121"/>
      <c r="AP85" s="121"/>
      <c r="AQ85" s="121"/>
      <c r="AR85" s="121"/>
      <c r="AS85" s="121"/>
      <c r="AT85" s="121"/>
      <c r="AU85" s="121"/>
      <c r="AV85" s="121"/>
      <c r="AW85" s="121"/>
      <c r="AX85" s="121"/>
      <c r="AY85" s="121"/>
      <c r="AZ85" s="121"/>
      <c r="BA85" s="122"/>
      <c r="BB85" s="121"/>
      <c r="BC85" s="121"/>
      <c r="BD85" s="122"/>
      <c r="BE85" s="122"/>
      <c r="BF85" s="123"/>
      <c r="BG85" s="123"/>
      <c r="BH85" s="123"/>
      <c r="BI85" s="123"/>
      <c r="BJ85" s="123"/>
      <c r="BK85" s="123"/>
      <c r="BL85" s="123"/>
      <c r="BM85" s="123"/>
      <c r="BN85" s="123"/>
      <c r="BO85" s="123"/>
      <c r="BP85" s="123"/>
      <c r="BQ85" s="123"/>
      <c r="BR85" s="69">
        <v>25642.268978953809</v>
      </c>
      <c r="BS85" s="69">
        <v>26755.842826504224</v>
      </c>
      <c r="BT85" s="69">
        <v>26099</v>
      </c>
      <c r="BU85" s="171">
        <v>24945.992939723419</v>
      </c>
      <c r="BV85" s="171">
        <v>24479.065948352792</v>
      </c>
      <c r="BW85" s="171">
        <v>24161.058489293689</v>
      </c>
      <c r="BX85" s="35"/>
      <c r="BY85" s="35"/>
      <c r="BZ85" s="196"/>
    </row>
    <row r="86" spans="1:80" x14ac:dyDescent="0.35">
      <c r="A86" s="9" t="s">
        <v>610</v>
      </c>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21"/>
      <c r="AN86" s="121"/>
      <c r="AO86" s="121"/>
      <c r="AP86" s="121"/>
      <c r="AQ86" s="121"/>
      <c r="AR86" s="121"/>
      <c r="AS86" s="121"/>
      <c r="AT86" s="121"/>
      <c r="AU86" s="121"/>
      <c r="AV86" s="121"/>
      <c r="AW86" s="121"/>
      <c r="AX86" s="121"/>
      <c r="AY86" s="121"/>
      <c r="AZ86" s="121"/>
      <c r="BA86" s="122"/>
      <c r="BB86" s="121"/>
      <c r="BC86" s="121"/>
      <c r="BD86" s="122"/>
      <c r="BE86" s="122"/>
      <c r="BF86" s="123"/>
      <c r="BG86" s="123"/>
      <c r="BH86" s="123"/>
      <c r="BI86" s="123"/>
      <c r="BJ86" s="123"/>
      <c r="BK86" s="123"/>
      <c r="BL86" s="123"/>
      <c r="BM86" s="123"/>
      <c r="BN86" s="123"/>
      <c r="BO86" s="123"/>
      <c r="BP86" s="123"/>
      <c r="BQ86" s="123"/>
      <c r="BR86" s="69">
        <v>467453.9370426588</v>
      </c>
      <c r="BS86" s="69">
        <v>456797.48655688151</v>
      </c>
      <c r="BT86" s="69">
        <v>433755</v>
      </c>
      <c r="BU86" s="171">
        <v>417634.26163315715</v>
      </c>
      <c r="BV86" s="171">
        <v>402661.30479178601</v>
      </c>
      <c r="BW86" s="171">
        <v>390912.01799535839</v>
      </c>
      <c r="BX86" s="35"/>
      <c r="BY86" s="35"/>
      <c r="BZ86" s="196"/>
    </row>
    <row r="87" spans="1:80" x14ac:dyDescent="0.35">
      <c r="A87" s="9" t="s">
        <v>611</v>
      </c>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21"/>
      <c r="AN87" s="121"/>
      <c r="AO87" s="121"/>
      <c r="AP87" s="121"/>
      <c r="AQ87" s="121"/>
      <c r="AR87" s="121"/>
      <c r="AS87" s="121"/>
      <c r="AT87" s="121"/>
      <c r="AU87" s="121"/>
      <c r="AV87" s="121"/>
      <c r="AW87" s="121"/>
      <c r="AX87" s="121"/>
      <c r="AY87" s="121"/>
      <c r="AZ87" s="121"/>
      <c r="BA87" s="122"/>
      <c r="BB87" s="121"/>
      <c r="BC87" s="121"/>
      <c r="BD87" s="122"/>
      <c r="BE87" s="122"/>
      <c r="BF87" s="123"/>
      <c r="BG87" s="123"/>
      <c r="BH87" s="123"/>
      <c r="BI87" s="123"/>
      <c r="BJ87" s="123"/>
      <c r="BK87" s="123"/>
      <c r="BL87" s="123"/>
      <c r="BM87" s="123"/>
      <c r="BN87" s="123"/>
      <c r="BO87" s="123"/>
      <c r="BP87" s="123"/>
      <c r="BQ87" s="123"/>
      <c r="BR87" s="69">
        <v>232131.49070025599</v>
      </c>
      <c r="BS87" s="69">
        <v>267327.55726641731</v>
      </c>
      <c r="BT87" s="69">
        <v>313835</v>
      </c>
      <c r="BU87" s="171">
        <v>362245.09962947213</v>
      </c>
      <c r="BV87" s="171">
        <v>403411.54135815805</v>
      </c>
      <c r="BW87" s="171">
        <v>439162.42875684198</v>
      </c>
      <c r="BX87" s="35"/>
      <c r="BY87" s="35"/>
      <c r="BZ87" s="196"/>
    </row>
    <row r="88" spans="1:80" x14ac:dyDescent="0.35">
      <c r="A88" s="9" t="s">
        <v>612</v>
      </c>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21"/>
      <c r="AN88" s="121"/>
      <c r="AO88" s="121"/>
      <c r="AP88" s="121"/>
      <c r="AQ88" s="121"/>
      <c r="AR88" s="121"/>
      <c r="AS88" s="121"/>
      <c r="AT88" s="121"/>
      <c r="AU88" s="121"/>
      <c r="AV88" s="121"/>
      <c r="AW88" s="121"/>
      <c r="AX88" s="121"/>
      <c r="AY88" s="121"/>
      <c r="AZ88" s="121"/>
      <c r="BA88" s="122"/>
      <c r="BB88" s="121"/>
      <c r="BC88" s="121"/>
      <c r="BD88" s="122"/>
      <c r="BE88" s="122"/>
      <c r="BF88" s="123"/>
      <c r="BG88" s="123"/>
      <c r="BH88" s="123"/>
      <c r="BI88" s="123"/>
      <c r="BJ88" s="123"/>
      <c r="BK88" s="123"/>
      <c r="BL88" s="123"/>
      <c r="BM88" s="123"/>
      <c r="BN88" s="123"/>
      <c r="BO88" s="123"/>
      <c r="BP88" s="123"/>
      <c r="BQ88" s="123"/>
      <c r="BR88" s="69">
        <v>3521.3515552434246</v>
      </c>
      <c r="BS88" s="69">
        <v>4329.4306725548258</v>
      </c>
      <c r="BT88" s="69">
        <v>5037</v>
      </c>
      <c r="BU88" s="171">
        <v>4530.648160521574</v>
      </c>
      <c r="BV88" s="171">
        <v>5170.9207913351429</v>
      </c>
      <c r="BW88" s="171">
        <v>6407.3079388711303</v>
      </c>
      <c r="BX88" s="35"/>
      <c r="BY88" s="35"/>
      <c r="BZ88" s="196"/>
    </row>
    <row r="89" spans="1:80" x14ac:dyDescent="0.35">
      <c r="A89" s="1" t="s">
        <v>613</v>
      </c>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21"/>
      <c r="AN89" s="121"/>
      <c r="AO89" s="121"/>
      <c r="AP89" s="121"/>
      <c r="AQ89" s="121"/>
      <c r="AR89" s="121"/>
      <c r="AS89" s="121"/>
      <c r="AT89" s="121"/>
      <c r="AU89" s="121"/>
      <c r="AV89" s="121"/>
      <c r="AW89" s="121"/>
      <c r="AX89" s="121"/>
      <c r="AY89" s="121"/>
      <c r="AZ89" s="121"/>
      <c r="BA89" s="122"/>
      <c r="BB89" s="121"/>
      <c r="BC89" s="121"/>
      <c r="BD89" s="122"/>
      <c r="BE89" s="122"/>
      <c r="BF89" s="123"/>
      <c r="BG89" s="123"/>
      <c r="BH89" s="123"/>
      <c r="BI89" s="123"/>
      <c r="BJ89" s="123"/>
      <c r="BK89" s="123"/>
      <c r="BL89" s="123"/>
      <c r="BM89" s="123"/>
      <c r="BN89" s="123"/>
      <c r="BO89" s="123"/>
      <c r="BP89" s="123"/>
      <c r="BQ89" s="123"/>
      <c r="BR89" s="69">
        <v>235652.84225549942</v>
      </c>
      <c r="BS89" s="69">
        <v>271656.98793897213</v>
      </c>
      <c r="BT89" s="69">
        <v>318871</v>
      </c>
      <c r="BU89" s="171">
        <v>366775.74778999371</v>
      </c>
      <c r="BV89" s="171">
        <v>408582.46214949322</v>
      </c>
      <c r="BW89" s="171">
        <v>445569.73669571313</v>
      </c>
      <c r="BX89" s="35"/>
      <c r="BY89" s="35"/>
      <c r="BZ89" s="196"/>
    </row>
    <row r="90" spans="1:80" x14ac:dyDescent="0.35">
      <c r="A90" s="9" t="s">
        <v>614</v>
      </c>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21"/>
      <c r="AN90" s="121"/>
      <c r="AO90" s="121"/>
      <c r="AP90" s="121"/>
      <c r="AQ90" s="121"/>
      <c r="AR90" s="121"/>
      <c r="AS90" s="121"/>
      <c r="AT90" s="121"/>
      <c r="AU90" s="121"/>
      <c r="AV90" s="121"/>
      <c r="AW90" s="121"/>
      <c r="AX90" s="121"/>
      <c r="AY90" s="121"/>
      <c r="AZ90" s="121"/>
      <c r="BA90" s="122"/>
      <c r="BB90" s="121"/>
      <c r="BC90" s="121"/>
      <c r="BD90" s="122"/>
      <c r="BE90" s="122"/>
      <c r="BF90" s="123"/>
      <c r="BG90" s="123"/>
      <c r="BH90" s="123"/>
      <c r="BI90" s="123"/>
      <c r="BJ90" s="123"/>
      <c r="BK90" s="123"/>
      <c r="BL90" s="123"/>
      <c r="BM90" s="123"/>
      <c r="BN90" s="123"/>
      <c r="BO90" s="123"/>
      <c r="BP90" s="123"/>
      <c r="BQ90" s="123"/>
      <c r="BR90" s="69">
        <v>108043.47785505537</v>
      </c>
      <c r="BS90" s="69">
        <v>111686.10137364313</v>
      </c>
      <c r="BT90" s="69">
        <v>116679</v>
      </c>
      <c r="BU90" s="171">
        <v>123406.09562453178</v>
      </c>
      <c r="BV90" s="171">
        <v>131159.32409607997</v>
      </c>
      <c r="BW90" s="171">
        <v>138711.30718745897</v>
      </c>
      <c r="BX90" s="35"/>
      <c r="BY90" s="35"/>
      <c r="BZ90" s="196"/>
    </row>
    <row r="91" spans="1:80" x14ac:dyDescent="0.35">
      <c r="A91" s="9" t="s">
        <v>615</v>
      </c>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21"/>
      <c r="AN91" s="121"/>
      <c r="AO91" s="121"/>
      <c r="AP91" s="121"/>
      <c r="AQ91" s="121"/>
      <c r="AR91" s="121"/>
      <c r="AS91" s="121"/>
      <c r="AT91" s="121"/>
      <c r="AU91" s="121"/>
      <c r="AV91" s="121"/>
      <c r="AW91" s="121"/>
      <c r="AX91" s="121"/>
      <c r="AY91" s="121"/>
      <c r="AZ91" s="121"/>
      <c r="BA91" s="122"/>
      <c r="BB91" s="121"/>
      <c r="BC91" s="121"/>
      <c r="BD91" s="122"/>
      <c r="BE91" s="122"/>
      <c r="BF91" s="123"/>
      <c r="BG91" s="123"/>
      <c r="BH91" s="123"/>
      <c r="BI91" s="123"/>
      <c r="BJ91" s="123"/>
      <c r="BK91" s="123"/>
      <c r="BL91" s="123"/>
      <c r="BM91" s="123"/>
      <c r="BN91" s="123"/>
      <c r="BO91" s="123"/>
      <c r="BP91" s="123"/>
      <c r="BQ91" s="123"/>
      <c r="BR91" s="69">
        <v>9660.6078928886982</v>
      </c>
      <c r="BS91" s="69">
        <v>10775.161125007624</v>
      </c>
      <c r="BT91" s="69">
        <v>11783</v>
      </c>
      <c r="BU91" s="171">
        <v>12595.370224138978</v>
      </c>
      <c r="BV91" s="171">
        <v>13499.369428761987</v>
      </c>
      <c r="BW91" s="171">
        <v>15002.821827735694</v>
      </c>
      <c r="BX91" s="35"/>
      <c r="BY91" s="35"/>
      <c r="BZ91" s="196"/>
    </row>
    <row r="92" spans="1:80" x14ac:dyDescent="0.35">
      <c r="A92" s="9" t="s">
        <v>616</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21"/>
      <c r="AN92" s="121"/>
      <c r="AO92" s="121"/>
      <c r="AP92" s="121"/>
      <c r="AQ92" s="121"/>
      <c r="AR92" s="121"/>
      <c r="AS92" s="121"/>
      <c r="AT92" s="121"/>
      <c r="AU92" s="121"/>
      <c r="AV92" s="121"/>
      <c r="AW92" s="121"/>
      <c r="AX92" s="121"/>
      <c r="AY92" s="121"/>
      <c r="AZ92" s="121"/>
      <c r="BA92" s="122"/>
      <c r="BB92" s="121"/>
      <c r="BC92" s="121"/>
      <c r="BD92" s="122"/>
      <c r="BE92" s="122"/>
      <c r="BF92" s="123"/>
      <c r="BG92" s="123"/>
      <c r="BH92" s="123"/>
      <c r="BI92" s="123"/>
      <c r="BJ92" s="123"/>
      <c r="BK92" s="123"/>
      <c r="BL92" s="123"/>
      <c r="BM92" s="123"/>
      <c r="BN92" s="123"/>
      <c r="BO92" s="123"/>
      <c r="BP92" s="123"/>
      <c r="BQ92" s="123"/>
      <c r="BR92" s="69">
        <v>117704.08574794407</v>
      </c>
      <c r="BS92" s="69">
        <v>122461.26249865076</v>
      </c>
      <c r="BT92" s="69">
        <v>128462</v>
      </c>
      <c r="BU92" s="171">
        <v>136001.46584867075</v>
      </c>
      <c r="BV92" s="171">
        <v>144658.69352484198</v>
      </c>
      <c r="BW92" s="171">
        <v>153714.12901519466</v>
      </c>
      <c r="BX92" s="35"/>
      <c r="BY92" s="35"/>
      <c r="BZ92" s="196"/>
    </row>
    <row r="93" spans="1:80" x14ac:dyDescent="0.35">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21"/>
      <c r="AN93" s="121"/>
      <c r="AO93" s="121"/>
      <c r="AP93" s="121"/>
      <c r="AQ93" s="121"/>
      <c r="AR93" s="121"/>
      <c r="AS93" s="121"/>
      <c r="AT93" s="121"/>
      <c r="AU93" s="121"/>
      <c r="AV93" s="121"/>
      <c r="AW93" s="121"/>
      <c r="AX93" s="121"/>
      <c r="AY93" s="121"/>
      <c r="AZ93" s="121"/>
      <c r="BA93" s="122"/>
      <c r="BB93" s="121"/>
      <c r="BC93" s="121"/>
      <c r="BD93" s="122"/>
      <c r="BE93" s="122"/>
      <c r="BF93" s="123"/>
      <c r="BG93" s="123"/>
      <c r="BH93" s="123"/>
      <c r="BI93" s="123"/>
      <c r="BJ93" s="123"/>
      <c r="BK93" s="123"/>
      <c r="BL93" s="123"/>
      <c r="BM93" s="123"/>
      <c r="BN93" s="123"/>
      <c r="BO93" s="123"/>
      <c r="BP93" s="123"/>
      <c r="BQ93" s="123"/>
      <c r="BR93" s="123"/>
      <c r="BS93" s="123"/>
      <c r="BT93" s="123"/>
      <c r="BU93" s="227"/>
      <c r="BV93" s="227"/>
      <c r="BW93" s="227"/>
      <c r="BX93" s="167"/>
      <c r="BY93" s="167"/>
      <c r="BZ93" s="196"/>
    </row>
    <row r="94" spans="1:80" x14ac:dyDescent="0.35">
      <c r="A94" s="19" t="s">
        <v>617</v>
      </c>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t="s">
        <v>92</v>
      </c>
      <c r="AW94" s="32" t="s">
        <v>93</v>
      </c>
      <c r="AX94" s="32" t="s">
        <v>122</v>
      </c>
      <c r="AY94" s="32" t="s">
        <v>123</v>
      </c>
      <c r="AZ94" s="10" t="s">
        <v>167</v>
      </c>
      <c r="BA94" s="10" t="s">
        <v>171</v>
      </c>
      <c r="BB94" s="10" t="s">
        <v>173</v>
      </c>
      <c r="BC94" s="10" t="s">
        <v>174</v>
      </c>
      <c r="BD94" s="10" t="s">
        <v>175</v>
      </c>
      <c r="BE94" s="10" t="s">
        <v>176</v>
      </c>
      <c r="BF94" s="10" t="s">
        <v>177</v>
      </c>
      <c r="BG94" s="10" t="s">
        <v>178</v>
      </c>
      <c r="BH94" s="10" t="s">
        <v>179</v>
      </c>
      <c r="BI94" s="10" t="s">
        <v>180</v>
      </c>
      <c r="BJ94" s="10" t="s">
        <v>238</v>
      </c>
      <c r="BK94" s="10" t="s">
        <v>255</v>
      </c>
      <c r="BL94" s="10" t="s">
        <v>320</v>
      </c>
      <c r="BM94" s="10" t="s">
        <v>433</v>
      </c>
      <c r="BN94" s="10" t="s">
        <v>466</v>
      </c>
      <c r="BO94" s="10" t="s">
        <v>479</v>
      </c>
      <c r="BP94" s="10" t="s">
        <v>487</v>
      </c>
      <c r="BQ94" s="10" t="s">
        <v>500</v>
      </c>
      <c r="BR94" s="21"/>
      <c r="BS94" s="21"/>
      <c r="BT94" s="21"/>
      <c r="BU94" s="21"/>
      <c r="BV94" s="21"/>
      <c r="BW94" s="21"/>
      <c r="BX94" s="167"/>
      <c r="BY94" s="167"/>
      <c r="BZ94" s="196"/>
    </row>
    <row r="95" spans="1:80" x14ac:dyDescent="0.35">
      <c r="A95" s="9" t="s">
        <v>242</v>
      </c>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58"/>
      <c r="AQ95" s="58"/>
      <c r="AR95" s="58"/>
      <c r="AS95" s="58"/>
      <c r="AT95" s="58"/>
      <c r="AU95" s="58"/>
      <c r="AV95" s="124"/>
      <c r="AW95" s="124"/>
      <c r="AX95" s="125"/>
      <c r="AY95" s="125"/>
      <c r="AZ95" s="125"/>
      <c r="BA95" s="34"/>
      <c r="BB95" s="34"/>
      <c r="BC95" s="34"/>
      <c r="BD95" s="34"/>
      <c r="BE95" s="34"/>
      <c r="BF95" s="34"/>
      <c r="BG95" s="34"/>
      <c r="BH95" s="34"/>
      <c r="BI95" s="34"/>
      <c r="BJ95" s="34">
        <v>8.3651716701847578E-3</v>
      </c>
      <c r="BK95" s="34">
        <v>7.7075037680492163E-3</v>
      </c>
      <c r="BL95" s="34">
        <v>7.0754216352597234E-3</v>
      </c>
      <c r="BM95" s="34">
        <v>6.3400875029292047E-3</v>
      </c>
      <c r="BN95" s="34">
        <v>7.0029919530718351E-3</v>
      </c>
      <c r="BO95" s="34">
        <v>6.7116189199848061E-3</v>
      </c>
      <c r="BP95" s="34">
        <v>6.6068130870173209E-3</v>
      </c>
      <c r="BQ95" s="34">
        <v>5.9986672158279034E-3</v>
      </c>
      <c r="BR95" s="183"/>
      <c r="BS95" s="183"/>
      <c r="BT95" s="183"/>
      <c r="BU95" s="183"/>
      <c r="BV95" s="183"/>
      <c r="BW95" s="183"/>
      <c r="BX95" s="167"/>
      <c r="BY95" s="167"/>
      <c r="BZ95" s="196"/>
      <c r="CA95" s="167"/>
      <c r="CB95" s="167"/>
    </row>
    <row r="96" spans="1:80" x14ac:dyDescent="0.35">
      <c r="A96" s="9" t="s">
        <v>243</v>
      </c>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58"/>
      <c r="AQ96" s="58"/>
      <c r="AR96" s="58"/>
      <c r="AS96" s="58"/>
      <c r="AT96" s="58"/>
      <c r="AU96" s="58"/>
      <c r="AV96" s="124"/>
      <c r="AW96" s="124"/>
      <c r="AX96" s="125"/>
      <c r="AY96" s="125"/>
      <c r="AZ96" s="125"/>
      <c r="BA96" s="34"/>
      <c r="BB96" s="34"/>
      <c r="BC96" s="34"/>
      <c r="BD96" s="34"/>
      <c r="BE96" s="34"/>
      <c r="BF96" s="34"/>
      <c r="BG96" s="34"/>
      <c r="BH96" s="34"/>
      <c r="BI96" s="34"/>
      <c r="BJ96" s="34">
        <v>8.9622280346528443E-2</v>
      </c>
      <c r="BK96" s="34">
        <v>8.1914586496615607E-2</v>
      </c>
      <c r="BL96" s="34">
        <v>7.6788361244049155E-2</v>
      </c>
      <c r="BM96" s="34">
        <v>7.0834318267620128E-2</v>
      </c>
      <c r="BN96" s="34">
        <v>6.4116549624204919E-2</v>
      </c>
      <c r="BO96" s="34">
        <v>6.2096848222705024E-2</v>
      </c>
      <c r="BP96" s="34">
        <v>5.4316649529353903E-2</v>
      </c>
      <c r="BQ96" s="34">
        <v>5.1109560842993493E-2</v>
      </c>
      <c r="BR96" s="183"/>
      <c r="BS96" s="183"/>
      <c r="BT96" s="183"/>
      <c r="BU96" s="183"/>
      <c r="BV96" s="183"/>
      <c r="BW96" s="183"/>
      <c r="BX96" s="167"/>
      <c r="BY96" s="167"/>
      <c r="BZ96" s="196"/>
      <c r="CA96" s="167"/>
      <c r="CB96" s="167"/>
    </row>
    <row r="97" spans="1:80" x14ac:dyDescent="0.35">
      <c r="A97" s="9" t="s">
        <v>244</v>
      </c>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59"/>
      <c r="AN97" s="59"/>
      <c r="AO97" s="59"/>
      <c r="AP97" s="59"/>
      <c r="AQ97" s="59"/>
      <c r="AR97" s="59"/>
      <c r="AS97" s="59"/>
      <c r="AT97" s="59"/>
      <c r="AU97" s="59"/>
      <c r="AV97" s="118"/>
      <c r="AW97" s="118"/>
      <c r="AX97" s="125"/>
      <c r="AY97" s="125"/>
      <c r="AZ97" s="125"/>
      <c r="BA97" s="34"/>
      <c r="BB97" s="34"/>
      <c r="BC97" s="34"/>
      <c r="BD97" s="34"/>
      <c r="BE97" s="34"/>
      <c r="BF97" s="34"/>
      <c r="BG97" s="34"/>
      <c r="BH97" s="34"/>
      <c r="BI97" s="34"/>
      <c r="BJ97" s="34">
        <v>0.12371973708035525</v>
      </c>
      <c r="BK97" s="34">
        <v>0.11841062441075834</v>
      </c>
      <c r="BL97" s="34">
        <v>0.11212814910268379</v>
      </c>
      <c r="BM97" s="34">
        <v>0.1066387619962305</v>
      </c>
      <c r="BN97" s="34">
        <v>0.10013555419795045</v>
      </c>
      <c r="BO97" s="34">
        <v>9.527393372988982E-2</v>
      </c>
      <c r="BP97" s="34">
        <v>7.7406741522741393E-2</v>
      </c>
      <c r="BQ97" s="34">
        <v>7.4536181617695221E-2</v>
      </c>
      <c r="BR97" s="183"/>
      <c r="BS97" s="183"/>
      <c r="BT97" s="183"/>
      <c r="BU97" s="183"/>
      <c r="BV97" s="183"/>
      <c r="BW97" s="183"/>
      <c r="BX97" s="167"/>
      <c r="BY97" s="167"/>
      <c r="BZ97" s="196"/>
      <c r="CA97" s="167"/>
      <c r="CB97" s="167"/>
    </row>
    <row r="98" spans="1:80" x14ac:dyDescent="0.35">
      <c r="A98" s="9" t="s">
        <v>245</v>
      </c>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58"/>
      <c r="AQ98" s="58"/>
      <c r="AR98" s="58"/>
      <c r="AS98" s="58"/>
      <c r="AT98" s="58"/>
      <c r="AU98" s="58"/>
      <c r="AV98" s="124"/>
      <c r="AW98" s="124"/>
      <c r="AX98" s="125"/>
      <c r="AY98" s="125"/>
      <c r="AZ98" s="125"/>
      <c r="BA98" s="34"/>
      <c r="BB98" s="34"/>
      <c r="BC98" s="34"/>
      <c r="BD98" s="34"/>
      <c r="BE98" s="34"/>
      <c r="BF98" s="34"/>
      <c r="BG98" s="34"/>
      <c r="BH98" s="34"/>
      <c r="BI98" s="34"/>
      <c r="BJ98" s="34">
        <v>0.39802888978254697</v>
      </c>
      <c r="BK98" s="34">
        <v>0.39810007467919645</v>
      </c>
      <c r="BL98" s="34">
        <v>0.39532488814612321</v>
      </c>
      <c r="BM98" s="34">
        <v>0.39084879982613496</v>
      </c>
      <c r="BN98" s="34">
        <v>0.37985696778078099</v>
      </c>
      <c r="BO98" s="34">
        <v>0.37177011867998933</v>
      </c>
      <c r="BP98" s="34">
        <v>0.3786563588890875</v>
      </c>
      <c r="BQ98" s="34">
        <v>0.36690131012252902</v>
      </c>
      <c r="BR98" s="183"/>
      <c r="BS98" s="183"/>
      <c r="BT98" s="183"/>
      <c r="BU98" s="183"/>
      <c r="BV98" s="183"/>
      <c r="BW98" s="183"/>
      <c r="BX98" s="167"/>
      <c r="BY98" s="167"/>
      <c r="BZ98" s="196"/>
      <c r="CA98" s="167"/>
      <c r="CB98" s="167"/>
    </row>
    <row r="99" spans="1:80" x14ac:dyDescent="0.35">
      <c r="A99" s="9" t="s">
        <v>246</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126"/>
      <c r="AW99" s="126"/>
      <c r="AX99" s="125"/>
      <c r="AY99" s="125"/>
      <c r="AZ99" s="125"/>
      <c r="BA99" s="34"/>
      <c r="BB99" s="34"/>
      <c r="BC99" s="34"/>
      <c r="BD99" s="34"/>
      <c r="BE99" s="34"/>
      <c r="BF99" s="34"/>
      <c r="BG99" s="34"/>
      <c r="BH99" s="34"/>
      <c r="BI99" s="34"/>
      <c r="BJ99" s="34">
        <v>0.38026392112038465</v>
      </c>
      <c r="BK99" s="34">
        <v>0.39386721064538061</v>
      </c>
      <c r="BL99" s="34">
        <v>0.40868317987188407</v>
      </c>
      <c r="BM99" s="34">
        <v>0.42533803240708512</v>
      </c>
      <c r="BN99" s="34">
        <v>0.44888793644399172</v>
      </c>
      <c r="BO99" s="34">
        <v>0.46414748044743098</v>
      </c>
      <c r="BP99" s="34">
        <v>0.48301343697179988</v>
      </c>
      <c r="BQ99" s="34">
        <v>0.50145428020095417</v>
      </c>
      <c r="BR99" s="183"/>
      <c r="BS99" s="183"/>
      <c r="BT99" s="183"/>
      <c r="BU99" s="183"/>
      <c r="BV99" s="183"/>
      <c r="BW99" s="183"/>
      <c r="BX99" s="167"/>
      <c r="BY99" s="167"/>
      <c r="BZ99" s="196"/>
      <c r="CA99" s="167"/>
      <c r="CB99" s="167"/>
    </row>
    <row r="100" spans="1:80" x14ac:dyDescent="0.35">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70"/>
      <c r="AK100" s="70"/>
      <c r="AL100" s="70"/>
      <c r="AM100" s="70"/>
      <c r="AN100" s="70"/>
      <c r="AO100" s="72"/>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21"/>
      <c r="BS100" s="21"/>
      <c r="BT100" s="21"/>
      <c r="BU100" s="21"/>
      <c r="BV100" s="21"/>
      <c r="BW100" s="21"/>
      <c r="BX100" s="167"/>
      <c r="BY100" s="167"/>
      <c r="BZ100" s="196"/>
    </row>
    <row r="101" spans="1:80" x14ac:dyDescent="0.35">
      <c r="A101" s="19" t="s">
        <v>618</v>
      </c>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70"/>
      <c r="AK101" s="70"/>
      <c r="AL101" s="70"/>
      <c r="AM101" s="70"/>
      <c r="AN101" s="70"/>
      <c r="AO101" s="72"/>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10" t="s">
        <v>549</v>
      </c>
      <c r="BS101" s="10" t="s">
        <v>652</v>
      </c>
      <c r="BT101" s="10" t="s">
        <v>749</v>
      </c>
      <c r="BU101" s="10" t="s">
        <v>764</v>
      </c>
      <c r="BV101" s="10" t="s">
        <v>783</v>
      </c>
      <c r="BW101" s="10" t="str">
        <f>BW3</f>
        <v>2023 Q2</v>
      </c>
      <c r="BX101" s="167"/>
      <c r="BY101" s="167"/>
      <c r="BZ101" s="196"/>
    </row>
    <row r="102" spans="1:80" x14ac:dyDescent="0.35">
      <c r="A102" s="9" t="s">
        <v>546</v>
      </c>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70"/>
      <c r="AK102" s="70"/>
      <c r="AL102" s="70"/>
      <c r="AM102" s="70"/>
      <c r="AN102" s="70"/>
      <c r="AO102" s="72"/>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34">
        <v>5.2563158238448468E-2</v>
      </c>
      <c r="BS102" s="34">
        <v>5.0150094908506519E-2</v>
      </c>
      <c r="BT102" s="34">
        <v>4.7058343459508704E-2</v>
      </c>
      <c r="BU102" s="34">
        <v>4.3999001995261251E-2</v>
      </c>
      <c r="BV102" s="34">
        <v>4.1206818306170567E-2</v>
      </c>
      <c r="BW102" s="34">
        <v>3.7539886608451437E-2</v>
      </c>
      <c r="BX102" s="167"/>
      <c r="BY102" s="167"/>
      <c r="BZ102" s="196"/>
    </row>
    <row r="103" spans="1:80" x14ac:dyDescent="0.35">
      <c r="A103" s="9" t="s">
        <v>270</v>
      </c>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70"/>
      <c r="AK103" s="70"/>
      <c r="AL103" s="70"/>
      <c r="AM103" s="70"/>
      <c r="AN103" s="70"/>
      <c r="AO103" s="72"/>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34">
        <v>7.270604364216221E-2</v>
      </c>
      <c r="BS103" s="34">
        <v>6.9287161165500002E-2</v>
      </c>
      <c r="BT103" s="34">
        <v>6.6232700492502766E-2</v>
      </c>
      <c r="BU103" s="34">
        <v>6.2690065795856828E-2</v>
      </c>
      <c r="BV103" s="34">
        <v>5.9442074307929658E-2</v>
      </c>
      <c r="BW103" s="34">
        <v>5.5022320378021516E-2</v>
      </c>
      <c r="BX103" s="167"/>
      <c r="BY103" s="167"/>
      <c r="BZ103" s="196"/>
    </row>
    <row r="104" spans="1:80" x14ac:dyDescent="0.35">
      <c r="A104" s="9" t="s">
        <v>271</v>
      </c>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70"/>
      <c r="AK104" s="70"/>
      <c r="AL104" s="70"/>
      <c r="AM104" s="70"/>
      <c r="AN104" s="70"/>
      <c r="AO104" s="72"/>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34">
        <v>0.35850259849992033</v>
      </c>
      <c r="BS104" s="34">
        <v>0.34710549380715855</v>
      </c>
      <c r="BT104" s="34">
        <v>0.3359804190762416</v>
      </c>
      <c r="BU104" s="34">
        <v>0.32216210507119813</v>
      </c>
      <c r="BV104" s="34">
        <v>0.30850151962210975</v>
      </c>
      <c r="BW104" s="34">
        <v>0.29702180858485194</v>
      </c>
      <c r="BX104" s="167"/>
      <c r="BY104" s="167"/>
      <c r="BZ104" s="196"/>
    </row>
    <row r="105" spans="1:80" x14ac:dyDescent="0.35">
      <c r="A105" s="9" t="s">
        <v>272</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70"/>
      <c r="AK105" s="70"/>
      <c r="AL105" s="70"/>
      <c r="AM105" s="70"/>
      <c r="AN105" s="70"/>
      <c r="AO105" s="72"/>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34">
        <v>0.29417851701348624</v>
      </c>
      <c r="BS105" s="34">
        <v>0.28637610099976712</v>
      </c>
      <c r="BT105" s="34">
        <v>0.27144082573372752</v>
      </c>
      <c r="BU105" s="34">
        <v>0.25915726293378266</v>
      </c>
      <c r="BV105" s="34">
        <v>0.24888759657407389</v>
      </c>
      <c r="BW105" s="34">
        <v>0.24098151354943351</v>
      </c>
      <c r="BX105" s="167"/>
      <c r="BY105" s="167"/>
      <c r="BZ105" s="196"/>
    </row>
    <row r="106" spans="1:80" x14ac:dyDescent="0.35">
      <c r="A106" s="9" t="s">
        <v>547</v>
      </c>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70"/>
      <c r="AK106" s="70"/>
      <c r="AL106" s="70"/>
      <c r="AM106" s="70"/>
      <c r="AN106" s="70"/>
      <c r="AO106" s="72"/>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34">
        <v>0.14810297241778411</v>
      </c>
      <c r="BS106" s="34">
        <v>0.17030756802471209</v>
      </c>
      <c r="BT106" s="34">
        <v>0.1990956396127008</v>
      </c>
      <c r="BU106" s="34">
        <v>0.22759770363677378</v>
      </c>
      <c r="BV106" s="34">
        <v>0.25254750281825272</v>
      </c>
      <c r="BW106" s="34">
        <v>0.27467596495776514</v>
      </c>
      <c r="BX106" s="167"/>
      <c r="BY106" s="167"/>
      <c r="BZ106" s="196"/>
    </row>
    <row r="107" spans="1:80" x14ac:dyDescent="0.35">
      <c r="A107" s="9" t="s">
        <v>548</v>
      </c>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70"/>
      <c r="AK107" s="70"/>
      <c r="AL107" s="70"/>
      <c r="AM107" s="70"/>
      <c r="AN107" s="70"/>
      <c r="AO107" s="72"/>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34">
        <v>7.3946710188198636E-2</v>
      </c>
      <c r="BS107" s="34">
        <v>7.6773581094355697E-2</v>
      </c>
      <c r="BT107" s="34">
        <v>8.0192071625318634E-2</v>
      </c>
      <c r="BU107" s="34">
        <v>8.4393860567127305E-2</v>
      </c>
      <c r="BV107" s="34">
        <v>8.9414488371463485E-2</v>
      </c>
      <c r="BW107" s="34">
        <v>9.4758505921476457E-2</v>
      </c>
      <c r="BX107" s="167"/>
      <c r="BY107" s="167"/>
      <c r="BZ107" s="196"/>
    </row>
    <row r="108" spans="1:80" x14ac:dyDescent="0.35">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70"/>
      <c r="AK108" s="70"/>
      <c r="AL108" s="70"/>
      <c r="AM108" s="70"/>
      <c r="AN108" s="70"/>
      <c r="AO108" s="72"/>
      <c r="AP108" s="73"/>
      <c r="AQ108" s="73"/>
      <c r="AR108" s="73"/>
      <c r="AS108" s="73"/>
      <c r="AT108" s="73"/>
      <c r="AU108" s="73"/>
      <c r="AV108" s="73"/>
      <c r="AW108" s="73"/>
      <c r="AX108" s="73"/>
      <c r="AY108" s="73"/>
      <c r="AZ108" s="73"/>
      <c r="BA108" s="73"/>
      <c r="BB108" s="73"/>
      <c r="BC108" s="73"/>
      <c r="BD108" s="73"/>
      <c r="BE108" s="73"/>
      <c r="BF108" s="73"/>
      <c r="BG108" s="73"/>
      <c r="BH108" s="73"/>
      <c r="BI108" s="73"/>
      <c r="BJ108" s="189"/>
      <c r="BK108" s="189"/>
      <c r="BL108" s="189"/>
      <c r="BM108" s="189"/>
      <c r="BN108" s="189"/>
      <c r="BO108" s="189"/>
      <c r="BP108" s="189"/>
      <c r="BQ108" s="189"/>
      <c r="BR108" s="73"/>
      <c r="BS108" s="73"/>
      <c r="BT108" s="200"/>
      <c r="BU108" s="200"/>
      <c r="BV108" s="200"/>
      <c r="BW108" s="200"/>
      <c r="BX108" s="167"/>
      <c r="BY108" s="167"/>
      <c r="BZ108" s="196"/>
    </row>
    <row r="109" spans="1:80" x14ac:dyDescent="0.35">
      <c r="A109" s="19" t="s">
        <v>619</v>
      </c>
      <c r="B109" s="32" t="s">
        <v>24</v>
      </c>
      <c r="C109" s="32" t="s">
        <v>25</v>
      </c>
      <c r="D109" s="32" t="s">
        <v>26</v>
      </c>
      <c r="E109" s="32" t="s">
        <v>27</v>
      </c>
      <c r="F109" s="32" t="s">
        <v>28</v>
      </c>
      <c r="G109" s="32" t="s">
        <v>29</v>
      </c>
      <c r="H109" s="32" t="s">
        <v>30</v>
      </c>
      <c r="I109" s="32" t="s">
        <v>31</v>
      </c>
      <c r="J109" s="32" t="s">
        <v>32</v>
      </c>
      <c r="K109" s="32" t="s">
        <v>33</v>
      </c>
      <c r="L109" s="32" t="s">
        <v>34</v>
      </c>
      <c r="M109" s="32" t="s">
        <v>35</v>
      </c>
      <c r="N109" s="32" t="s">
        <v>36</v>
      </c>
      <c r="O109" s="32" t="s">
        <v>37</v>
      </c>
      <c r="P109" s="32" t="s">
        <v>38</v>
      </c>
      <c r="Q109" s="32" t="s">
        <v>39</v>
      </c>
      <c r="R109" s="32" t="s">
        <v>40</v>
      </c>
      <c r="S109" s="32" t="s">
        <v>41</v>
      </c>
      <c r="T109" s="32" t="s">
        <v>42</v>
      </c>
      <c r="U109" s="32" t="s">
        <v>43</v>
      </c>
      <c r="V109" s="32" t="s">
        <v>44</v>
      </c>
      <c r="W109" s="32" t="s">
        <v>45</v>
      </c>
      <c r="X109" s="32" t="s">
        <v>46</v>
      </c>
      <c r="Y109" s="32" t="s">
        <v>47</v>
      </c>
      <c r="Z109" s="32" t="s">
        <v>3</v>
      </c>
      <c r="AA109" s="32" t="s">
        <v>4</v>
      </c>
      <c r="AB109" s="32" t="s">
        <v>5</v>
      </c>
      <c r="AC109" s="32" t="s">
        <v>6</v>
      </c>
      <c r="AD109" s="32" t="s">
        <v>7</v>
      </c>
      <c r="AE109" s="32" t="s">
        <v>8</v>
      </c>
      <c r="AF109" s="32" t="s">
        <v>9</v>
      </c>
      <c r="AG109" s="32" t="s">
        <v>10</v>
      </c>
      <c r="AH109" s="32" t="s">
        <v>11</v>
      </c>
      <c r="AI109" s="32" t="s">
        <v>12</v>
      </c>
      <c r="AJ109" s="32" t="s">
        <v>13</v>
      </c>
      <c r="AK109" s="32" t="s">
        <v>14</v>
      </c>
      <c r="AL109" s="32" t="s">
        <v>15</v>
      </c>
      <c r="AM109" s="32" t="s">
        <v>16</v>
      </c>
      <c r="AN109" s="32" t="s">
        <v>17</v>
      </c>
      <c r="AO109" s="32" t="s">
        <v>18</v>
      </c>
      <c r="AP109" s="32" t="s">
        <v>19</v>
      </c>
      <c r="AQ109" s="32" t="s">
        <v>20</v>
      </c>
      <c r="AR109" s="32" t="s">
        <v>21</v>
      </c>
      <c r="AS109" s="32" t="s">
        <v>22</v>
      </c>
      <c r="AT109" s="32" t="s">
        <v>48</v>
      </c>
      <c r="AU109" s="32" t="s">
        <v>49</v>
      </c>
      <c r="AV109" s="32" t="s">
        <v>92</v>
      </c>
      <c r="AW109" s="32" t="s">
        <v>93</v>
      </c>
      <c r="AX109" s="32" t="s">
        <v>122</v>
      </c>
      <c r="AY109" s="32" t="s">
        <v>123</v>
      </c>
      <c r="AZ109" s="10" t="s">
        <v>167</v>
      </c>
      <c r="BA109" s="10" t="s">
        <v>171</v>
      </c>
      <c r="BB109" s="10" t="s">
        <v>173</v>
      </c>
      <c r="BC109" s="10" t="s">
        <v>174</v>
      </c>
      <c r="BD109" s="10" t="s">
        <v>175</v>
      </c>
      <c r="BE109" s="10" t="s">
        <v>176</v>
      </c>
      <c r="BF109" s="10" t="s">
        <v>177</v>
      </c>
      <c r="BG109" s="10" t="s">
        <v>178</v>
      </c>
      <c r="BH109" s="10" t="s">
        <v>179</v>
      </c>
      <c r="BI109" s="10" t="s">
        <v>180</v>
      </c>
      <c r="BJ109" s="21"/>
      <c r="BK109" s="21"/>
      <c r="BL109" s="21"/>
      <c r="BM109" s="21"/>
      <c r="BN109" s="21"/>
      <c r="BO109" s="21"/>
      <c r="BP109" s="21"/>
      <c r="BQ109" s="21"/>
      <c r="BR109" s="21"/>
      <c r="BS109" s="21"/>
      <c r="BT109" s="21"/>
      <c r="BU109" s="21"/>
      <c r="BV109" s="21"/>
      <c r="BW109" s="21"/>
      <c r="BX109" s="167"/>
      <c r="BY109" s="167"/>
      <c r="BZ109" s="196"/>
    </row>
    <row r="110" spans="1:80" x14ac:dyDescent="0.35">
      <c r="A110" s="9" t="s">
        <v>589</v>
      </c>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v>39209</v>
      </c>
      <c r="AN110" s="8">
        <v>37101</v>
      </c>
      <c r="AO110" s="8">
        <v>35607</v>
      </c>
      <c r="AP110" s="58">
        <v>30244.514464594129</v>
      </c>
      <c r="AQ110" s="58">
        <v>27625.064996344085</v>
      </c>
      <c r="AR110" s="58">
        <v>24879.707015637443</v>
      </c>
      <c r="AS110" s="58">
        <v>21854.987785954232</v>
      </c>
      <c r="AT110" s="58">
        <v>18523.689926470295</v>
      </c>
      <c r="AU110" s="58">
        <v>16710.286584795202</v>
      </c>
      <c r="AV110" s="58">
        <v>14751.819998463006</v>
      </c>
      <c r="AW110" s="58">
        <v>13087.305662464567</v>
      </c>
      <c r="AX110" s="58">
        <v>11727.891690142895</v>
      </c>
      <c r="AY110" s="58">
        <v>10430.717365793807</v>
      </c>
      <c r="AZ110" s="58">
        <v>9241.9218429377561</v>
      </c>
      <c r="BA110" s="58">
        <v>8395.3192132072782</v>
      </c>
      <c r="BB110" s="58">
        <v>7271.1315769999264</v>
      </c>
      <c r="BC110" s="58">
        <v>6662.8064174599485</v>
      </c>
      <c r="BD110" s="74">
        <v>5979.7523211980033</v>
      </c>
      <c r="BE110" s="74">
        <v>5457.2433703947572</v>
      </c>
      <c r="BF110" s="61">
        <v>4913.0722692605768</v>
      </c>
      <c r="BG110" s="61">
        <v>4626.1255395615053</v>
      </c>
      <c r="BH110" s="61">
        <v>4288.9653656651526</v>
      </c>
      <c r="BI110" s="61">
        <v>3967.3821113399963</v>
      </c>
      <c r="BJ110" s="188"/>
      <c r="BK110" s="188"/>
      <c r="BL110" s="188"/>
      <c r="BM110" s="188"/>
      <c r="BN110" s="188"/>
      <c r="BO110" s="188"/>
      <c r="BP110" s="188"/>
      <c r="BQ110" s="188"/>
      <c r="BR110" s="188"/>
      <c r="BS110" s="188"/>
      <c r="BT110" s="188"/>
      <c r="BU110" s="188"/>
      <c r="BV110" s="188"/>
      <c r="BW110" s="188"/>
      <c r="BX110" s="167"/>
      <c r="BY110" s="167"/>
      <c r="BZ110" s="196"/>
    </row>
    <row r="111" spans="1:80" x14ac:dyDescent="0.35">
      <c r="A111" s="9" t="s">
        <v>590</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v>5377</v>
      </c>
      <c r="AN111" s="8">
        <v>5326</v>
      </c>
      <c r="AO111" s="8">
        <v>4945</v>
      </c>
      <c r="AP111" s="58">
        <v>4650.5651986183066</v>
      </c>
      <c r="AQ111" s="58">
        <v>5696.359468288244</v>
      </c>
      <c r="AR111" s="58">
        <v>5508.2889652195272</v>
      </c>
      <c r="AS111" s="58">
        <v>5091.4123894111608</v>
      </c>
      <c r="AT111" s="58">
        <v>4977.1417172357951</v>
      </c>
      <c r="AU111" s="58">
        <v>4924.276980669044</v>
      </c>
      <c r="AV111" s="58">
        <v>4643.4612381569277</v>
      </c>
      <c r="AW111" s="58">
        <v>4261.0087552718296</v>
      </c>
      <c r="AX111" s="58">
        <v>4034.2206878494167</v>
      </c>
      <c r="AY111" s="58">
        <v>3565.4933701924665</v>
      </c>
      <c r="AZ111" s="58">
        <v>3327.2401301727086</v>
      </c>
      <c r="BA111" s="58">
        <v>3231.1248694697883</v>
      </c>
      <c r="BB111" s="58">
        <v>2731.1431954414275</v>
      </c>
      <c r="BC111" s="58">
        <v>2655.5338936614817</v>
      </c>
      <c r="BD111" s="74">
        <v>2868.3812279802496</v>
      </c>
      <c r="BE111" s="74">
        <v>2659.4818178406572</v>
      </c>
      <c r="BF111" s="61">
        <v>2598.2613197220817</v>
      </c>
      <c r="BG111" s="61">
        <v>2536.662235336094</v>
      </c>
      <c r="BH111" s="61">
        <v>2363.1711830262793</v>
      </c>
      <c r="BI111" s="61">
        <v>2777.4411008036855</v>
      </c>
      <c r="BJ111" s="188"/>
      <c r="BK111" s="188"/>
      <c r="BL111" s="188"/>
      <c r="BM111" s="188"/>
      <c r="BN111" s="188"/>
      <c r="BO111" s="188"/>
      <c r="BP111" s="188"/>
      <c r="BQ111" s="188"/>
      <c r="BR111" s="188"/>
      <c r="BS111" s="188"/>
      <c r="BT111" s="188"/>
      <c r="BU111" s="188"/>
      <c r="BV111" s="188"/>
      <c r="BW111" s="188"/>
      <c r="BX111" s="167"/>
      <c r="BY111" s="167"/>
      <c r="BZ111" s="196"/>
    </row>
    <row r="112" spans="1:80" x14ac:dyDescent="0.35">
      <c r="A112" s="9" t="s">
        <v>591</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59">
        <v>44586</v>
      </c>
      <c r="AN112" s="59">
        <v>42427</v>
      </c>
      <c r="AO112" s="59">
        <v>40552</v>
      </c>
      <c r="AP112" s="59">
        <v>34895.079663212433</v>
      </c>
      <c r="AQ112" s="59">
        <v>33321.424464632328</v>
      </c>
      <c r="AR112" s="59">
        <v>30387.995980856969</v>
      </c>
      <c r="AS112" s="59">
        <v>26946.400175365394</v>
      </c>
      <c r="AT112" s="59">
        <v>23500.831643706089</v>
      </c>
      <c r="AU112" s="59">
        <v>21634.563565464246</v>
      </c>
      <c r="AV112" s="59">
        <v>19395.281236619936</v>
      </c>
      <c r="AW112" s="59">
        <v>17348.314417736397</v>
      </c>
      <c r="AX112" s="59">
        <v>15762.112377992311</v>
      </c>
      <c r="AY112" s="59">
        <v>13996.210735986275</v>
      </c>
      <c r="AZ112" s="59">
        <v>12569.161973110466</v>
      </c>
      <c r="BA112" s="59">
        <v>11626.444082677066</v>
      </c>
      <c r="BB112" s="59">
        <v>10002.274772441353</v>
      </c>
      <c r="BC112" s="59">
        <v>9318.3403111214302</v>
      </c>
      <c r="BD112" s="71">
        <v>8848.133549178252</v>
      </c>
      <c r="BE112" s="71">
        <v>8116.725188235414</v>
      </c>
      <c r="BF112" s="61">
        <v>7511.3335889826585</v>
      </c>
      <c r="BG112" s="61">
        <v>7162.7877748975989</v>
      </c>
      <c r="BH112" s="61">
        <v>6652.1365486914319</v>
      </c>
      <c r="BI112" s="61">
        <v>6744.8232121436813</v>
      </c>
      <c r="BJ112" s="188"/>
      <c r="BK112" s="188"/>
      <c r="BL112" s="188"/>
      <c r="BM112" s="188"/>
      <c r="BN112" s="188"/>
      <c r="BO112" s="188"/>
      <c r="BP112" s="188"/>
      <c r="BQ112" s="188"/>
      <c r="BR112" s="188"/>
      <c r="BS112" s="188"/>
      <c r="BT112" s="188"/>
      <c r="BU112" s="188"/>
      <c r="BV112" s="188"/>
      <c r="BW112" s="188"/>
      <c r="BX112" s="167"/>
      <c r="BY112" s="167"/>
      <c r="BZ112" s="196"/>
    </row>
    <row r="113" spans="1:78" x14ac:dyDescent="0.35">
      <c r="A113" s="9" t="s">
        <v>592</v>
      </c>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v>335434</v>
      </c>
      <c r="AN113" s="8">
        <v>312671</v>
      </c>
      <c r="AO113" s="8">
        <v>306803</v>
      </c>
      <c r="AP113" s="58">
        <v>290473.65889464598</v>
      </c>
      <c r="AQ113" s="58">
        <v>270435.52017064427</v>
      </c>
      <c r="AR113" s="58">
        <v>256436.36753016213</v>
      </c>
      <c r="AS113" s="58">
        <v>258333.53993696845</v>
      </c>
      <c r="AT113" s="58">
        <v>253906.20778824401</v>
      </c>
      <c r="AU113" s="58">
        <v>228720.50141940583</v>
      </c>
      <c r="AV113" s="58">
        <v>216433.41448724843</v>
      </c>
      <c r="AW113" s="58">
        <v>204570.00564863684</v>
      </c>
      <c r="AX113" s="58">
        <v>193906.43082473075</v>
      </c>
      <c r="AY113" s="58">
        <v>186340.05225953108</v>
      </c>
      <c r="AZ113" s="58">
        <v>176322.98570558309</v>
      </c>
      <c r="BA113" s="58">
        <v>166945.52289352936</v>
      </c>
      <c r="BB113" s="58">
        <v>159423.44705098795</v>
      </c>
      <c r="BC113" s="58">
        <v>152716.6066124913</v>
      </c>
      <c r="BD113" s="74">
        <v>144402.55708752101</v>
      </c>
      <c r="BE113" s="74">
        <v>137792.57398922613</v>
      </c>
      <c r="BF113" s="61">
        <v>130507.0635381858</v>
      </c>
      <c r="BG113" s="61">
        <v>123245.52517504335</v>
      </c>
      <c r="BH113" s="61">
        <v>116257.45553569702</v>
      </c>
      <c r="BI113" s="61">
        <v>109404.17802192214</v>
      </c>
      <c r="BJ113" s="188"/>
      <c r="BK113" s="188"/>
      <c r="BL113" s="188"/>
      <c r="BM113" s="188"/>
      <c r="BN113" s="188"/>
      <c r="BO113" s="188"/>
      <c r="BP113" s="188"/>
      <c r="BQ113" s="188"/>
      <c r="BR113" s="188"/>
      <c r="BS113" s="188"/>
      <c r="BT113" s="188"/>
      <c r="BU113" s="188"/>
      <c r="BV113" s="188"/>
      <c r="BW113" s="188"/>
      <c r="BX113" s="167"/>
      <c r="BY113" s="167"/>
      <c r="BZ113" s="196"/>
    </row>
    <row r="114" spans="1:78" x14ac:dyDescent="0.35">
      <c r="A114" s="9" t="s">
        <v>593</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v>111480</v>
      </c>
      <c r="AN114" s="8">
        <v>104157</v>
      </c>
      <c r="AO114" s="8">
        <v>96509</v>
      </c>
      <c r="AP114" s="58">
        <v>92455.335492227954</v>
      </c>
      <c r="AQ114" s="58">
        <v>82720.703976265504</v>
      </c>
      <c r="AR114" s="58">
        <v>76337.443536622595</v>
      </c>
      <c r="AS114" s="58">
        <v>71754.144428399188</v>
      </c>
      <c r="AT114" s="58">
        <v>65492.237471423963</v>
      </c>
      <c r="AU114" s="58">
        <v>60226.612914806079</v>
      </c>
      <c r="AV114" s="58">
        <v>56914.088592225024</v>
      </c>
      <c r="AW114" s="58">
        <v>53366.334318499888</v>
      </c>
      <c r="AX114" s="58">
        <v>50523.940785170562</v>
      </c>
      <c r="AY114" s="58">
        <v>45687.713271800356</v>
      </c>
      <c r="AZ114" s="58">
        <v>44073.500365738422</v>
      </c>
      <c r="BA114" s="58">
        <v>42127.726657133753</v>
      </c>
      <c r="BB114" s="58">
        <v>39746.423863288772</v>
      </c>
      <c r="BC114" s="58">
        <v>37794.032785466959</v>
      </c>
      <c r="BD114" s="74">
        <v>35566.796512430497</v>
      </c>
      <c r="BE114" s="74">
        <v>34031.042049397227</v>
      </c>
      <c r="BF114" s="61">
        <v>32683.896250463422</v>
      </c>
      <c r="BG114" s="61">
        <v>31418.994578757993</v>
      </c>
      <c r="BH114" s="61">
        <v>30090.082127279591</v>
      </c>
      <c r="BI114" s="61">
        <v>25729.31867794268</v>
      </c>
      <c r="BJ114" s="188"/>
      <c r="BK114" s="188"/>
      <c r="BL114" s="188"/>
      <c r="BM114" s="188"/>
      <c r="BN114" s="188"/>
      <c r="BO114" s="188"/>
      <c r="BP114" s="188"/>
      <c r="BQ114" s="188"/>
      <c r="BR114" s="188"/>
      <c r="BS114" s="188"/>
      <c r="BT114" s="188"/>
      <c r="BU114" s="188"/>
      <c r="BV114" s="188"/>
      <c r="BW114" s="188"/>
      <c r="BX114" s="167"/>
      <c r="BY114" s="167"/>
      <c r="BZ114" s="196"/>
    </row>
    <row r="115" spans="1:78" x14ac:dyDescent="0.35">
      <c r="A115" s="9" t="s">
        <v>594</v>
      </c>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59">
        <v>446914</v>
      </c>
      <c r="AN115" s="59">
        <v>416828</v>
      </c>
      <c r="AO115" s="59">
        <v>403312</v>
      </c>
      <c r="AP115" s="59">
        <v>382928.99438687391</v>
      </c>
      <c r="AQ115" s="59">
        <v>353156.22414690978</v>
      </c>
      <c r="AR115" s="59">
        <v>332773.81106678472</v>
      </c>
      <c r="AS115" s="59">
        <v>330087.68436536763</v>
      </c>
      <c r="AT115" s="59">
        <v>319398.44525966799</v>
      </c>
      <c r="AU115" s="59">
        <v>288947.11433421192</v>
      </c>
      <c r="AV115" s="59">
        <v>273347.50307947345</v>
      </c>
      <c r="AW115" s="59">
        <v>257936.33996713674</v>
      </c>
      <c r="AX115" s="59">
        <v>244430.37160990131</v>
      </c>
      <c r="AY115" s="59">
        <v>232027.76553133142</v>
      </c>
      <c r="AZ115" s="59">
        <v>220396.48607132153</v>
      </c>
      <c r="BA115" s="59">
        <v>209073.24955066311</v>
      </c>
      <c r="BB115" s="59">
        <v>199169.87091427672</v>
      </c>
      <c r="BC115" s="59">
        <v>190510.63939795826</v>
      </c>
      <c r="BD115" s="71">
        <v>179969.35359995152</v>
      </c>
      <c r="BE115" s="71">
        <v>171823.61603862335</v>
      </c>
      <c r="BF115" s="61">
        <v>163190.95978864923</v>
      </c>
      <c r="BG115" s="61">
        <v>154664.51975380135</v>
      </c>
      <c r="BH115" s="61">
        <v>146347.53766297663</v>
      </c>
      <c r="BI115" s="61">
        <v>135133.49669986483</v>
      </c>
      <c r="BJ115" s="188"/>
      <c r="BK115" s="188"/>
      <c r="BL115" s="188"/>
      <c r="BM115" s="188"/>
      <c r="BN115" s="188"/>
      <c r="BO115" s="188"/>
      <c r="BP115" s="188"/>
      <c r="BQ115" s="188"/>
      <c r="BR115" s="188"/>
      <c r="BS115" s="188"/>
      <c r="BT115" s="188"/>
      <c r="BU115" s="188"/>
      <c r="BV115" s="188"/>
      <c r="BW115" s="188"/>
      <c r="BX115" s="167"/>
      <c r="BY115" s="167"/>
      <c r="BZ115" s="196"/>
    </row>
    <row r="116" spans="1:78" x14ac:dyDescent="0.35">
      <c r="A116" s="9" t="s">
        <v>595</v>
      </c>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v>202192</v>
      </c>
      <c r="AN116" s="8">
        <v>202441</v>
      </c>
      <c r="AO116" s="8">
        <v>214186</v>
      </c>
      <c r="AP116" s="58">
        <v>212726.93435977274</v>
      </c>
      <c r="AQ116" s="58">
        <v>210288.47267101626</v>
      </c>
      <c r="AR116" s="58">
        <v>198093.0549399908</v>
      </c>
      <c r="AS116" s="58">
        <v>186028.95740319815</v>
      </c>
      <c r="AT116" s="58">
        <v>177094.74202785653</v>
      </c>
      <c r="AU116" s="58">
        <v>186095.32623528803</v>
      </c>
      <c r="AV116" s="58">
        <v>176937.1747959331</v>
      </c>
      <c r="AW116" s="58">
        <v>169667.85203321077</v>
      </c>
      <c r="AX116" s="58">
        <v>161846.16811388635</v>
      </c>
      <c r="AY116" s="58">
        <v>153702.56147722484</v>
      </c>
      <c r="AZ116" s="58">
        <v>146292.3483091587</v>
      </c>
      <c r="BA116" s="58">
        <v>139961.36803933774</v>
      </c>
      <c r="BB116" s="58">
        <v>136294.61728779291</v>
      </c>
      <c r="BC116" s="58">
        <v>131011.37570558171</v>
      </c>
      <c r="BD116" s="74">
        <v>125236.75841508218</v>
      </c>
      <c r="BE116" s="74">
        <v>118706.71179896209</v>
      </c>
      <c r="BF116" s="61">
        <v>112234.85223135303</v>
      </c>
      <c r="BG116" s="61">
        <v>106893.92798791284</v>
      </c>
      <c r="BH116" s="61">
        <v>100658.8128633905</v>
      </c>
      <c r="BI116" s="61">
        <v>96754.634878163459</v>
      </c>
      <c r="BJ116" s="188"/>
      <c r="BK116" s="188"/>
      <c r="BL116" s="188"/>
      <c r="BM116" s="188"/>
      <c r="BN116" s="188"/>
      <c r="BO116" s="188"/>
      <c r="BP116" s="188"/>
      <c r="BQ116" s="188"/>
      <c r="BR116" s="188"/>
      <c r="BS116" s="188"/>
      <c r="BT116" s="188"/>
      <c r="BU116" s="188"/>
      <c r="BV116" s="188"/>
      <c r="BW116" s="188"/>
      <c r="BX116" s="167"/>
      <c r="BY116" s="167"/>
      <c r="BZ116" s="196"/>
    </row>
    <row r="117" spans="1:78" x14ac:dyDescent="0.35">
      <c r="A117" s="9" t="s">
        <v>596</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v>39163</v>
      </c>
      <c r="AN117" s="8">
        <v>41223</v>
      </c>
      <c r="AO117" s="8">
        <v>29355</v>
      </c>
      <c r="AP117" s="58">
        <v>29155.914795231853</v>
      </c>
      <c r="AQ117" s="58">
        <v>30212.885433528667</v>
      </c>
      <c r="AR117" s="58">
        <v>30962.062068735664</v>
      </c>
      <c r="AS117" s="58">
        <v>31104.218915553585</v>
      </c>
      <c r="AT117" s="58">
        <v>33139.221925435668</v>
      </c>
      <c r="AU117" s="58">
        <v>33890.612360298772</v>
      </c>
      <c r="AV117" s="58">
        <v>33159.459535318594</v>
      </c>
      <c r="AW117" s="58">
        <v>32213.294958283968</v>
      </c>
      <c r="AX117" s="58">
        <v>30780.465206607776</v>
      </c>
      <c r="AY117" s="58">
        <v>31549.104770692156</v>
      </c>
      <c r="AZ117" s="58">
        <v>31355.07352157887</v>
      </c>
      <c r="BA117" s="58">
        <v>30760.492807639243</v>
      </c>
      <c r="BB117" s="58">
        <v>29525.798012878175</v>
      </c>
      <c r="BC117" s="58">
        <v>28280.145430220073</v>
      </c>
      <c r="BD117" s="74">
        <v>27906.388937873373</v>
      </c>
      <c r="BE117" s="74">
        <v>27176.361465736496</v>
      </c>
      <c r="BF117" s="61">
        <v>25831.971705401793</v>
      </c>
      <c r="BG117" s="61">
        <v>25079.250627275418</v>
      </c>
      <c r="BH117" s="61">
        <v>24224.294177939631</v>
      </c>
      <c r="BI117" s="61">
        <v>25078.877760796498</v>
      </c>
      <c r="BJ117" s="188"/>
      <c r="BK117" s="188"/>
      <c r="BL117" s="188"/>
      <c r="BM117" s="188"/>
      <c r="BN117" s="188"/>
      <c r="BO117" s="188"/>
      <c r="BP117" s="188"/>
      <c r="BQ117" s="188"/>
      <c r="BR117" s="188"/>
      <c r="BS117" s="188"/>
      <c r="BT117" s="188"/>
      <c r="BU117" s="188"/>
      <c r="BV117" s="188"/>
      <c r="BW117" s="188"/>
      <c r="BX117" s="167"/>
      <c r="BY117" s="167"/>
      <c r="BZ117" s="196"/>
    </row>
    <row r="118" spans="1:78" x14ac:dyDescent="0.35">
      <c r="A118" s="9" t="s">
        <v>597</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59">
        <v>241355</v>
      </c>
      <c r="AN118" s="59">
        <v>243664</v>
      </c>
      <c r="AO118" s="59">
        <v>243541</v>
      </c>
      <c r="AP118" s="59">
        <v>241882.8491550046</v>
      </c>
      <c r="AQ118" s="59">
        <v>240501.35810454492</v>
      </c>
      <c r="AR118" s="59">
        <v>229055.11700872646</v>
      </c>
      <c r="AS118" s="59">
        <v>217133.17631875174</v>
      </c>
      <c r="AT118" s="59">
        <v>210233.9639532922</v>
      </c>
      <c r="AU118" s="59">
        <v>219985.93859558681</v>
      </c>
      <c r="AV118" s="59">
        <v>210096.6343312517</v>
      </c>
      <c r="AW118" s="59">
        <v>201881.14699149475</v>
      </c>
      <c r="AX118" s="59">
        <v>192626.63332049412</v>
      </c>
      <c r="AY118" s="59">
        <v>185251.66624791699</v>
      </c>
      <c r="AZ118" s="59">
        <v>177647.42183073756</v>
      </c>
      <c r="BA118" s="59">
        <v>170721.86084697698</v>
      </c>
      <c r="BB118" s="59">
        <v>165820.41530067107</v>
      </c>
      <c r="BC118" s="59">
        <v>159291.5211358018</v>
      </c>
      <c r="BD118" s="71">
        <v>153143.14735295554</v>
      </c>
      <c r="BE118" s="71">
        <v>145883.07326469859</v>
      </c>
      <c r="BF118" s="61">
        <v>138066.82393675481</v>
      </c>
      <c r="BG118" s="61">
        <v>131973.17861518826</v>
      </c>
      <c r="BH118" s="61">
        <v>124883.10704133013</v>
      </c>
      <c r="BI118" s="61">
        <v>121833.51263895996</v>
      </c>
      <c r="BJ118" s="188"/>
      <c r="BK118" s="188"/>
      <c r="BL118" s="188"/>
      <c r="BM118" s="188"/>
      <c r="BN118" s="188"/>
      <c r="BO118" s="188"/>
      <c r="BP118" s="188"/>
      <c r="BQ118" s="188"/>
      <c r="BR118" s="188"/>
      <c r="BS118" s="188"/>
      <c r="BT118" s="188"/>
      <c r="BU118" s="188"/>
      <c r="BV118" s="188"/>
      <c r="BW118" s="188"/>
      <c r="BX118" s="167"/>
      <c r="BY118" s="167"/>
      <c r="BZ118" s="196"/>
    </row>
    <row r="119" spans="1:78" x14ac:dyDescent="0.35">
      <c r="A119" s="9" t="s">
        <v>598</v>
      </c>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v>237157</v>
      </c>
      <c r="AN119" s="8">
        <v>265678</v>
      </c>
      <c r="AO119" s="8">
        <v>290057</v>
      </c>
      <c r="AP119" s="58">
        <v>378258.236391232</v>
      </c>
      <c r="AQ119" s="58">
        <v>399264.43217245443</v>
      </c>
      <c r="AR119" s="58">
        <v>421992.3600318089</v>
      </c>
      <c r="AS119" s="58">
        <v>439791.13329393766</v>
      </c>
      <c r="AT119" s="58">
        <v>457586.249000018</v>
      </c>
      <c r="AU119" s="58">
        <v>475445.92419536016</v>
      </c>
      <c r="AV119" s="58">
        <v>498766.47277961235</v>
      </c>
      <c r="AW119" s="58">
        <v>524835.4336244287</v>
      </c>
      <c r="AX119" s="58">
        <v>544696.7322891294</v>
      </c>
      <c r="AY119" s="58">
        <v>555110.89999702922</v>
      </c>
      <c r="AZ119" s="58">
        <v>566529.10268121678</v>
      </c>
      <c r="BA119" s="74">
        <v>577416.38073909748</v>
      </c>
      <c r="BB119" s="58">
        <v>589908.37496660184</v>
      </c>
      <c r="BC119" s="58">
        <v>593807.79372573562</v>
      </c>
      <c r="BD119" s="74">
        <v>596923.53859522333</v>
      </c>
      <c r="BE119" s="74">
        <v>604481.15231506154</v>
      </c>
      <c r="BF119" s="61">
        <v>589061.34849136579</v>
      </c>
      <c r="BG119" s="61">
        <v>589971.91771186027</v>
      </c>
      <c r="BH119" s="61">
        <v>590218.32010884921</v>
      </c>
      <c r="BI119" s="61">
        <v>589179.69096110889</v>
      </c>
      <c r="BJ119" s="188"/>
      <c r="BK119" s="188"/>
      <c r="BL119" s="188"/>
      <c r="BM119" s="188"/>
      <c r="BN119" s="188"/>
      <c r="BO119" s="188"/>
      <c r="BP119" s="188"/>
      <c r="BQ119" s="188"/>
      <c r="BR119" s="188"/>
      <c r="BS119" s="188"/>
      <c r="BT119" s="188"/>
      <c r="BU119" s="188"/>
      <c r="BV119" s="188"/>
      <c r="BW119" s="188"/>
      <c r="BX119" s="167"/>
      <c r="BY119" s="167"/>
      <c r="BZ119" s="196"/>
    </row>
    <row r="120" spans="1:78" x14ac:dyDescent="0.35">
      <c r="A120" s="9" t="s">
        <v>599</v>
      </c>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v>19861</v>
      </c>
      <c r="AN120" s="8">
        <v>24062</v>
      </c>
      <c r="AO120" s="8">
        <v>26433</v>
      </c>
      <c r="AP120" s="58">
        <v>28418.95975220748</v>
      </c>
      <c r="AQ120" s="58">
        <v>33898.481187813639</v>
      </c>
      <c r="AR120" s="58">
        <v>39346.968468551757</v>
      </c>
      <c r="AS120" s="58">
        <v>42824.56858093683</v>
      </c>
      <c r="AT120" s="58">
        <v>48620.436548223341</v>
      </c>
      <c r="AU120" s="58">
        <v>54652.345930937699</v>
      </c>
      <c r="AV120" s="58">
        <v>58992.793356217968</v>
      </c>
      <c r="AW120" s="58">
        <v>65037.332138975638</v>
      </c>
      <c r="AX120" s="58">
        <v>68534.351397065984</v>
      </c>
      <c r="AY120" s="58">
        <v>71387.397800487946</v>
      </c>
      <c r="AZ120" s="58">
        <v>69520.70839449382</v>
      </c>
      <c r="BA120" s="74">
        <v>71095.868494676557</v>
      </c>
      <c r="BB120" s="58">
        <v>73046.98899414613</v>
      </c>
      <c r="BC120" s="58">
        <v>75125.616520202064</v>
      </c>
      <c r="BD120" s="74">
        <v>75060.432301306952</v>
      </c>
      <c r="BE120" s="74">
        <v>75903.574937281475</v>
      </c>
      <c r="BF120" s="61">
        <v>77280.157091463378</v>
      </c>
      <c r="BG120" s="61">
        <v>78234.642255577593</v>
      </c>
      <c r="BH120" s="61">
        <v>78665.335678894218</v>
      </c>
      <c r="BI120" s="61">
        <v>79819.319317635047</v>
      </c>
      <c r="BJ120" s="188"/>
      <c r="BK120" s="188"/>
      <c r="BL120" s="188"/>
      <c r="BM120" s="188"/>
      <c r="BN120" s="188"/>
      <c r="BO120" s="188"/>
      <c r="BP120" s="188"/>
      <c r="BQ120" s="188"/>
      <c r="BR120" s="188"/>
      <c r="BS120" s="188"/>
      <c r="BT120" s="188"/>
      <c r="BU120" s="188"/>
      <c r="BV120" s="188"/>
      <c r="BW120" s="188"/>
      <c r="BX120" s="167"/>
      <c r="BY120" s="167"/>
      <c r="BZ120" s="196"/>
    </row>
    <row r="121" spans="1:78" x14ac:dyDescent="0.35">
      <c r="A121" s="9" t="s">
        <v>600</v>
      </c>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59">
        <v>257018</v>
      </c>
      <c r="AN121" s="59">
        <v>289740</v>
      </c>
      <c r="AO121" s="59">
        <v>316490</v>
      </c>
      <c r="AP121" s="59">
        <v>406677.19614343951</v>
      </c>
      <c r="AQ121" s="59">
        <v>433162.91336026805</v>
      </c>
      <c r="AR121" s="59">
        <v>461339.32850036066</v>
      </c>
      <c r="AS121" s="59">
        <v>482615.70187487447</v>
      </c>
      <c r="AT121" s="59">
        <v>506206.68554824137</v>
      </c>
      <c r="AU121" s="59">
        <v>530098.27012629784</v>
      </c>
      <c r="AV121" s="59">
        <v>557759.26613583032</v>
      </c>
      <c r="AW121" s="59">
        <v>589872.76576340431</v>
      </c>
      <c r="AX121" s="59">
        <v>613231.08368619543</v>
      </c>
      <c r="AY121" s="59">
        <v>626498.29779751715</v>
      </c>
      <c r="AZ121" s="59">
        <v>636049.81107571058</v>
      </c>
      <c r="BA121" s="71">
        <v>648512.24923377403</v>
      </c>
      <c r="BB121" s="59">
        <v>662955.36396074796</v>
      </c>
      <c r="BC121" s="59">
        <v>668933.41024593764</v>
      </c>
      <c r="BD121" s="71">
        <v>671983.97089653031</v>
      </c>
      <c r="BE121" s="71">
        <v>680384.72725234297</v>
      </c>
      <c r="BF121" s="61">
        <v>666341.50558282912</v>
      </c>
      <c r="BG121" s="61">
        <v>668206.55996743788</v>
      </c>
      <c r="BH121" s="61">
        <v>668883.6557877434</v>
      </c>
      <c r="BI121" s="61">
        <v>668999.01027874392</v>
      </c>
      <c r="BJ121" s="188"/>
      <c r="BK121" s="188"/>
      <c r="BL121" s="188"/>
      <c r="BM121" s="188"/>
      <c r="BN121" s="188"/>
      <c r="BO121" s="188"/>
      <c r="BP121" s="188"/>
      <c r="BQ121" s="188"/>
      <c r="BR121" s="188"/>
      <c r="BS121" s="188"/>
      <c r="BT121" s="188"/>
      <c r="BU121" s="188"/>
      <c r="BV121" s="188"/>
      <c r="BW121" s="188"/>
      <c r="BX121" s="167"/>
      <c r="BY121" s="167"/>
      <c r="BZ121" s="196"/>
    </row>
    <row r="122" spans="1:78" x14ac:dyDescent="0.35">
      <c r="A122" s="9" t="s">
        <v>601</v>
      </c>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v>233318</v>
      </c>
      <c r="AN122" s="8">
        <v>245035</v>
      </c>
      <c r="AO122" s="8">
        <v>253644</v>
      </c>
      <c r="AP122" s="58">
        <v>202995.97119173405</v>
      </c>
      <c r="AQ122" s="58">
        <v>219505.01549540053</v>
      </c>
      <c r="AR122" s="58">
        <v>238489.97880642835</v>
      </c>
      <c r="AS122" s="58">
        <v>249699.03726564068</v>
      </c>
      <c r="AT122" s="58">
        <v>258911.07359509246</v>
      </c>
      <c r="AU122" s="58">
        <v>267227.11337843916</v>
      </c>
      <c r="AV122" s="58">
        <v>277940.16253367515</v>
      </c>
      <c r="AW122" s="58">
        <v>288447.24567742663</v>
      </c>
      <c r="AX122" s="58">
        <v>301328.4807024459</v>
      </c>
      <c r="AY122" s="59">
        <v>314947.40400576335</v>
      </c>
      <c r="AZ122" s="59">
        <v>332605.39495851292</v>
      </c>
      <c r="BA122" s="71">
        <v>346193.45349400467</v>
      </c>
      <c r="BB122" s="59">
        <v>359157.37696623761</v>
      </c>
      <c r="BC122" s="59">
        <v>370056.33307810238</v>
      </c>
      <c r="BD122" s="71">
        <v>388236.40817601496</v>
      </c>
      <c r="BE122" s="71">
        <v>405500.21714913362</v>
      </c>
      <c r="BF122" s="61">
        <v>443687.44563567103</v>
      </c>
      <c r="BG122" s="61">
        <v>460160.14734796045</v>
      </c>
      <c r="BH122" s="61">
        <v>482894.91692890535</v>
      </c>
      <c r="BI122" s="61">
        <v>424391.9940795927</v>
      </c>
      <c r="BJ122" s="188"/>
      <c r="BK122" s="188"/>
      <c r="BL122" s="188"/>
      <c r="BM122" s="188"/>
      <c r="BN122" s="188"/>
      <c r="BO122" s="188"/>
      <c r="BP122" s="188"/>
      <c r="BQ122" s="188"/>
      <c r="BR122" s="188"/>
      <c r="BS122" s="188"/>
      <c r="BT122" s="188"/>
      <c r="BU122" s="188"/>
      <c r="BV122" s="188"/>
      <c r="BW122" s="188"/>
      <c r="BX122" s="167"/>
      <c r="BY122" s="167"/>
      <c r="BZ122" s="196"/>
    </row>
    <row r="123" spans="1:78" x14ac:dyDescent="0.35">
      <c r="A123" s="9" t="s">
        <v>602</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v>862</v>
      </c>
      <c r="AN123" s="8">
        <v>951</v>
      </c>
      <c r="AO123" s="8">
        <v>1221</v>
      </c>
      <c r="AP123" s="58">
        <v>1520.9094597355595</v>
      </c>
      <c r="AQ123" s="58">
        <v>1680.0644282442938</v>
      </c>
      <c r="AR123" s="58">
        <v>2413.7686368427867</v>
      </c>
      <c r="AS123" s="58">
        <v>2865</v>
      </c>
      <c r="AT123" s="58">
        <v>2855</v>
      </c>
      <c r="AU123" s="58">
        <v>2914</v>
      </c>
      <c r="AV123" s="58">
        <v>4084.1526831493875</v>
      </c>
      <c r="AW123" s="58">
        <v>4718.187182801249</v>
      </c>
      <c r="AX123" s="58">
        <v>5419.3183029709298</v>
      </c>
      <c r="AY123" s="59">
        <v>6292.65568148481</v>
      </c>
      <c r="AZ123" s="59">
        <v>11492.724090607006</v>
      </c>
      <c r="BA123" s="71">
        <v>12670.742791904187</v>
      </c>
      <c r="BB123" s="59">
        <v>13911.698085625256</v>
      </c>
      <c r="BC123" s="59">
        <v>15150.755831078421</v>
      </c>
      <c r="BD123" s="71">
        <v>16887.98642536944</v>
      </c>
      <c r="BE123" s="71">
        <v>18451.641106965981</v>
      </c>
      <c r="BF123" s="61">
        <v>21774.931467113169</v>
      </c>
      <c r="BG123" s="61">
        <v>23267.806540714511</v>
      </c>
      <c r="BH123" s="61">
        <v>25263.64603035308</v>
      </c>
      <c r="BI123" s="61">
        <v>24734.714647897079</v>
      </c>
      <c r="BJ123" s="188"/>
      <c r="BK123" s="188"/>
      <c r="BL123" s="188"/>
      <c r="BM123" s="188"/>
      <c r="BN123" s="188"/>
      <c r="BO123" s="188"/>
      <c r="BP123" s="188"/>
      <c r="BQ123" s="188"/>
      <c r="BR123" s="188"/>
      <c r="BS123" s="188"/>
      <c r="BT123" s="188"/>
      <c r="BU123" s="188"/>
      <c r="BV123" s="188"/>
      <c r="BW123" s="188"/>
      <c r="BX123" s="167"/>
      <c r="BY123" s="167"/>
      <c r="BZ123" s="196"/>
    </row>
    <row r="124" spans="1:78" x14ac:dyDescent="0.35">
      <c r="A124" s="9" t="s">
        <v>603</v>
      </c>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59">
        <v>234180</v>
      </c>
      <c r="AN124" s="59">
        <v>245986</v>
      </c>
      <c r="AO124" s="59">
        <v>254865</v>
      </c>
      <c r="AP124" s="59">
        <v>204516.8806514696</v>
      </c>
      <c r="AQ124" s="59">
        <v>221185.07992364481</v>
      </c>
      <c r="AR124" s="59">
        <v>240903.74744327113</v>
      </c>
      <c r="AS124" s="59">
        <v>252564.03726564068</v>
      </c>
      <c r="AT124" s="59">
        <v>261766.07359509246</v>
      </c>
      <c r="AU124" s="59">
        <v>270141.11337843916</v>
      </c>
      <c r="AV124" s="59">
        <v>282024.31521682453</v>
      </c>
      <c r="AW124" s="59">
        <v>293165.43286022788</v>
      </c>
      <c r="AX124" s="59">
        <v>306747.7990054168</v>
      </c>
      <c r="AY124" s="59">
        <v>321240.05968724814</v>
      </c>
      <c r="AZ124" s="59">
        <v>344098.11904911994</v>
      </c>
      <c r="BA124" s="71">
        <v>358864.19628590887</v>
      </c>
      <c r="BB124" s="59">
        <v>373069.07505186286</v>
      </c>
      <c r="BC124" s="59">
        <v>385207.08890918078</v>
      </c>
      <c r="BD124" s="71">
        <v>405124.39460138441</v>
      </c>
      <c r="BE124" s="71">
        <v>423951.85825609963</v>
      </c>
      <c r="BF124" s="61">
        <v>465462.37710278417</v>
      </c>
      <c r="BG124" s="61">
        <v>483427.95388867497</v>
      </c>
      <c r="BH124" s="61">
        <v>508158.56295925844</v>
      </c>
      <c r="BI124" s="61">
        <v>529838</v>
      </c>
      <c r="BJ124" s="188"/>
      <c r="BK124" s="188"/>
      <c r="BL124" s="188"/>
      <c r="BM124" s="188"/>
      <c r="BN124" s="188"/>
      <c r="BO124" s="188"/>
      <c r="BP124" s="188"/>
      <c r="BQ124" s="188"/>
      <c r="BR124" s="188"/>
      <c r="BS124" s="188"/>
      <c r="BT124" s="188"/>
      <c r="BU124" s="188"/>
      <c r="BV124" s="188"/>
      <c r="BW124" s="188"/>
      <c r="BX124" s="167"/>
      <c r="BY124" s="167"/>
      <c r="BZ124" s="196"/>
    </row>
    <row r="125" spans="1:78" x14ac:dyDescent="0.35">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167"/>
      <c r="BY125" s="167"/>
      <c r="BZ125" s="196"/>
    </row>
    <row r="126" spans="1:78" x14ac:dyDescent="0.35">
      <c r="A126" s="19" t="s">
        <v>620</v>
      </c>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10"/>
      <c r="BA126" s="10"/>
      <c r="BB126" s="10"/>
      <c r="BC126" s="10"/>
      <c r="BD126" s="10"/>
      <c r="BE126" s="10"/>
      <c r="BF126" s="10"/>
      <c r="BG126" s="10"/>
      <c r="BH126" s="10"/>
      <c r="BI126" s="10"/>
      <c r="BJ126" s="10" t="s">
        <v>238</v>
      </c>
      <c r="BK126" s="10" t="s">
        <v>255</v>
      </c>
      <c r="BL126" s="10" t="s">
        <v>320</v>
      </c>
      <c r="BM126" s="10" t="s">
        <v>433</v>
      </c>
      <c r="BN126" s="10" t="s">
        <v>466</v>
      </c>
      <c r="BO126" s="10" t="s">
        <v>479</v>
      </c>
      <c r="BP126" s="10" t="s">
        <v>487</v>
      </c>
      <c r="BQ126" s="10" t="s">
        <v>500</v>
      </c>
      <c r="BR126" s="10" t="s">
        <v>549</v>
      </c>
      <c r="BS126" s="10" t="s">
        <v>652</v>
      </c>
      <c r="BT126" s="10" t="s">
        <v>749</v>
      </c>
      <c r="BU126" s="10" t="s">
        <v>764</v>
      </c>
      <c r="BV126" s="10" t="s">
        <v>783</v>
      </c>
      <c r="BW126" s="10" t="str">
        <f>BW3</f>
        <v>2023 Q2</v>
      </c>
      <c r="BX126" s="167"/>
      <c r="BY126" s="167"/>
      <c r="BZ126" s="196"/>
    </row>
    <row r="127" spans="1:78" x14ac:dyDescent="0.35">
      <c r="A127" s="129" t="s">
        <v>266</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59"/>
      <c r="AN127" s="59"/>
      <c r="AO127" s="59"/>
      <c r="AP127" s="59"/>
      <c r="AQ127" s="59"/>
      <c r="AR127" s="59"/>
      <c r="AS127" s="59"/>
      <c r="AT127" s="59"/>
      <c r="AU127" s="59"/>
      <c r="AV127" s="59"/>
      <c r="AW127" s="59"/>
      <c r="AX127" s="59"/>
      <c r="AY127" s="59"/>
      <c r="AZ127" s="59"/>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167"/>
      <c r="BY127" s="167"/>
      <c r="BZ127" s="196"/>
    </row>
    <row r="128" spans="1:78" x14ac:dyDescent="0.35">
      <c r="A128" s="61" t="s">
        <v>269</v>
      </c>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59"/>
      <c r="AN128" s="59"/>
      <c r="AO128" s="59"/>
      <c r="AP128" s="59"/>
      <c r="AQ128" s="59"/>
      <c r="AR128" s="59"/>
      <c r="AS128" s="59"/>
      <c r="AT128" s="59"/>
      <c r="AU128" s="59"/>
      <c r="AV128" s="59"/>
      <c r="AW128" s="59"/>
      <c r="AX128" s="59"/>
      <c r="AY128" s="59"/>
      <c r="AZ128" s="59"/>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167"/>
      <c r="BY128" s="167"/>
      <c r="BZ128" s="196"/>
    </row>
    <row r="129" spans="1:78" x14ac:dyDescent="0.35">
      <c r="A129" s="61" t="s">
        <v>546</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59"/>
      <c r="AN129" s="59"/>
      <c r="AO129" s="59"/>
      <c r="AP129" s="59"/>
      <c r="AQ129" s="59"/>
      <c r="AR129" s="59"/>
      <c r="AS129" s="59"/>
      <c r="AT129" s="59"/>
      <c r="AU129" s="59"/>
      <c r="AV129" s="59"/>
      <c r="AW129" s="59"/>
      <c r="AX129" s="59"/>
      <c r="AY129" s="59"/>
      <c r="AZ129" s="59"/>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167"/>
      <c r="BY129" s="167"/>
      <c r="BZ129" s="196"/>
    </row>
    <row r="130" spans="1:78" x14ac:dyDescent="0.35">
      <c r="A130" s="61" t="s">
        <v>270</v>
      </c>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59"/>
      <c r="AN130" s="59"/>
      <c r="AO130" s="59"/>
      <c r="AP130" s="59"/>
      <c r="AQ130" s="59"/>
      <c r="AR130" s="59"/>
      <c r="AS130" s="59"/>
      <c r="AT130" s="59"/>
      <c r="AU130" s="59"/>
      <c r="AV130" s="59"/>
      <c r="AW130" s="59"/>
      <c r="AX130" s="59"/>
      <c r="AY130" s="59"/>
      <c r="AZ130" s="59"/>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167"/>
      <c r="BY130" s="167"/>
      <c r="BZ130" s="196"/>
    </row>
    <row r="131" spans="1:78" x14ac:dyDescent="0.35">
      <c r="A131" s="61" t="s">
        <v>271</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59"/>
      <c r="AN131" s="59"/>
      <c r="AO131" s="59"/>
      <c r="AP131" s="59"/>
      <c r="AQ131" s="59"/>
      <c r="AR131" s="59"/>
      <c r="AS131" s="59"/>
      <c r="AT131" s="59"/>
      <c r="AU131" s="59"/>
      <c r="AV131" s="59"/>
      <c r="AW131" s="59"/>
      <c r="AX131" s="59"/>
      <c r="AY131" s="59"/>
      <c r="AZ131" s="59"/>
      <c r="BA131" s="34"/>
      <c r="BB131" s="34"/>
      <c r="BC131" s="34"/>
      <c r="BD131" s="34"/>
      <c r="BE131" s="34"/>
      <c r="BF131" s="34"/>
      <c r="BG131" s="34"/>
      <c r="BH131" s="34"/>
      <c r="BI131" s="34"/>
      <c r="BJ131" s="34">
        <v>4.4809771607966779E-2</v>
      </c>
      <c r="BK131" s="34">
        <v>4.2401543040023935E-2</v>
      </c>
      <c r="BL131" s="34">
        <v>3.9604515999732783E-2</v>
      </c>
      <c r="BM131" s="34">
        <v>3.695674283909578E-2</v>
      </c>
      <c r="BN131" s="34">
        <v>3.3927483645416742E-2</v>
      </c>
      <c r="BO131" s="34">
        <v>3.1248424978579707E-2</v>
      </c>
      <c r="BP131" s="34">
        <v>2.917119169337536E-2</v>
      </c>
      <c r="BQ131" s="34">
        <v>2.7407763100995658E-2</v>
      </c>
      <c r="BR131" s="34">
        <v>2.5568921799499253E-2</v>
      </c>
      <c r="BS131" s="34">
        <v>2.4246622791825424E-2</v>
      </c>
      <c r="BT131" s="34">
        <v>2.3E-2</v>
      </c>
      <c r="BU131" s="34">
        <v>1.6146911628058622E-2</v>
      </c>
      <c r="BV131" s="34">
        <v>1.5268511908181044E-2</v>
      </c>
      <c r="BW131" s="34">
        <v>1.4874787651980016E-2</v>
      </c>
      <c r="BX131" s="167"/>
      <c r="BY131" s="167"/>
      <c r="BZ131" s="196"/>
    </row>
    <row r="132" spans="1:78" x14ac:dyDescent="0.35">
      <c r="A132" s="61" t="s">
        <v>272</v>
      </c>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59"/>
      <c r="AN132" s="59"/>
      <c r="AO132" s="59"/>
      <c r="AP132" s="59"/>
      <c r="AQ132" s="59"/>
      <c r="AR132" s="59"/>
      <c r="AS132" s="59"/>
      <c r="AT132" s="59"/>
      <c r="AU132" s="59"/>
      <c r="AV132" s="59"/>
      <c r="AW132" s="59"/>
      <c r="AX132" s="59"/>
      <c r="AY132" s="59"/>
      <c r="AZ132" s="59"/>
      <c r="BA132" s="34"/>
      <c r="BB132" s="34"/>
      <c r="BC132" s="34"/>
      <c r="BD132" s="34"/>
      <c r="BE132" s="34"/>
      <c r="BF132" s="34"/>
      <c r="BG132" s="34"/>
      <c r="BH132" s="34"/>
      <c r="BI132" s="34"/>
      <c r="BJ132" s="34">
        <v>0.83008533534942452</v>
      </c>
      <c r="BK132" s="34">
        <v>0.81529201818735542</v>
      </c>
      <c r="BL132" s="34">
        <v>0.79529961921304027</v>
      </c>
      <c r="BM132" s="34">
        <v>0.77628430569607043</v>
      </c>
      <c r="BN132" s="34">
        <v>0.75452763725931615</v>
      </c>
      <c r="BO132" s="34">
        <v>0.73796153101366391</v>
      </c>
      <c r="BP132" s="34">
        <v>0.72726935607766274</v>
      </c>
      <c r="BQ132" s="34">
        <v>0.71758145260348549</v>
      </c>
      <c r="BR132" s="34">
        <v>0.70683716158389109</v>
      </c>
      <c r="BS132" s="34">
        <v>0.68351310203719962</v>
      </c>
      <c r="BT132" s="34">
        <v>0.63800000000000001</v>
      </c>
      <c r="BU132" s="34">
        <v>0.6038042917148928</v>
      </c>
      <c r="BV132" s="34">
        <v>0.56747878081670944</v>
      </c>
      <c r="BW132" s="34">
        <v>0.5339214666818658</v>
      </c>
      <c r="BX132" s="167"/>
      <c r="BY132" s="167"/>
      <c r="BZ132" s="196"/>
    </row>
    <row r="133" spans="1:78" x14ac:dyDescent="0.35">
      <c r="A133" s="61" t="s">
        <v>547</v>
      </c>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59"/>
      <c r="AN133" s="59"/>
      <c r="AO133" s="59"/>
      <c r="AP133" s="59"/>
      <c r="AQ133" s="59"/>
      <c r="AR133" s="59"/>
      <c r="AS133" s="59"/>
      <c r="AT133" s="59"/>
      <c r="AU133" s="59"/>
      <c r="AV133" s="59"/>
      <c r="AW133" s="59"/>
      <c r="AX133" s="59"/>
      <c r="AY133" s="59"/>
      <c r="AZ133" s="59"/>
      <c r="BA133" s="34"/>
      <c r="BB133" s="34"/>
      <c r="BC133" s="34"/>
      <c r="BD133" s="34"/>
      <c r="BE133" s="34"/>
      <c r="BF133" s="34"/>
      <c r="BG133" s="34"/>
      <c r="BH133" s="34"/>
      <c r="BI133" s="34"/>
      <c r="BJ133" s="34">
        <v>0.12492794886849562</v>
      </c>
      <c r="BK133" s="34">
        <v>0.14214080774512056</v>
      </c>
      <c r="BL133" s="34">
        <v>0.16493820562495826</v>
      </c>
      <c r="BM133" s="34">
        <v>0.18663315722139251</v>
      </c>
      <c r="BN133" s="34">
        <v>0.21143364144397064</v>
      </c>
      <c r="BO133" s="34">
        <v>0.23068924263685775</v>
      </c>
      <c r="BP133" s="34">
        <v>0.24346144677244191</v>
      </c>
      <c r="BQ133" s="34">
        <v>0.25491793058256418</v>
      </c>
      <c r="BR133" s="34">
        <v>0.19979374757467347</v>
      </c>
      <c r="BS133" s="34">
        <v>0.2183807122546137</v>
      </c>
      <c r="BT133" s="34">
        <v>0.25600000000000001</v>
      </c>
      <c r="BU133" s="34">
        <v>0.28828608534524452</v>
      </c>
      <c r="BV133" s="34">
        <v>0.31556474620407071</v>
      </c>
      <c r="BW133" s="34">
        <v>0.34027675446035105</v>
      </c>
      <c r="BX133" s="167"/>
      <c r="BY133" s="167"/>
      <c r="BZ133" s="196"/>
    </row>
    <row r="134" spans="1:78" x14ac:dyDescent="0.35">
      <c r="A134" s="61" t="s">
        <v>548</v>
      </c>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59"/>
      <c r="AN134" s="59"/>
      <c r="AO134" s="59"/>
      <c r="AP134" s="59"/>
      <c r="AQ134" s="59"/>
      <c r="AR134" s="59"/>
      <c r="AS134" s="59"/>
      <c r="AT134" s="59"/>
      <c r="AU134" s="59"/>
      <c r="AV134" s="59"/>
      <c r="AW134" s="59"/>
      <c r="AX134" s="59"/>
      <c r="AY134" s="59"/>
      <c r="AZ134" s="59"/>
      <c r="BA134" s="34"/>
      <c r="BB134" s="34"/>
      <c r="BC134" s="34"/>
      <c r="BD134" s="34"/>
      <c r="BE134" s="34"/>
      <c r="BF134" s="34"/>
      <c r="BG134" s="34"/>
      <c r="BH134" s="34"/>
      <c r="BI134" s="34"/>
      <c r="BJ134" s="34"/>
      <c r="BK134" s="34"/>
      <c r="BL134" s="34"/>
      <c r="BM134" s="34"/>
      <c r="BN134" s="34"/>
      <c r="BO134" s="34"/>
      <c r="BP134" s="34"/>
      <c r="BQ134" s="34"/>
      <c r="BR134" s="34">
        <v>6.7707142819172964E-2</v>
      </c>
      <c r="BS134" s="34">
        <v>7.3765583758253386E-2</v>
      </c>
      <c r="BT134" s="34">
        <v>8.3264737712837586E-2</v>
      </c>
      <c r="BU134" s="34">
        <v>9.1686636345358619E-2</v>
      </c>
      <c r="BV134" s="34">
        <v>0.10161410764547073</v>
      </c>
      <c r="BW134" s="34">
        <v>0.11086582385471086</v>
      </c>
      <c r="BX134" s="167"/>
      <c r="BY134" s="167"/>
      <c r="BZ134" s="196"/>
    </row>
    <row r="135" spans="1:78" x14ac:dyDescent="0.35">
      <c r="A135" s="6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59"/>
      <c r="AN135" s="59"/>
      <c r="AO135" s="59"/>
      <c r="AP135" s="59"/>
      <c r="AQ135" s="59"/>
      <c r="AR135" s="59"/>
      <c r="AS135" s="59"/>
      <c r="AT135" s="59"/>
      <c r="AU135" s="59"/>
      <c r="AV135" s="59"/>
      <c r="AW135" s="59"/>
      <c r="AX135" s="59"/>
      <c r="AY135" s="59"/>
      <c r="AZ135" s="59"/>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167"/>
      <c r="BY135" s="167"/>
      <c r="BZ135" s="196"/>
    </row>
    <row r="136" spans="1:78" x14ac:dyDescent="0.35">
      <c r="A136" s="129" t="s">
        <v>263</v>
      </c>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59"/>
      <c r="AN136" s="59"/>
      <c r="AO136" s="59"/>
      <c r="AP136" s="59"/>
      <c r="AQ136" s="59"/>
      <c r="AR136" s="59"/>
      <c r="AS136" s="59"/>
      <c r="AT136" s="59"/>
      <c r="AU136" s="59"/>
      <c r="AV136" s="59"/>
      <c r="AW136" s="59"/>
      <c r="AX136" s="59"/>
      <c r="AY136" s="59"/>
      <c r="AZ136" s="59"/>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167"/>
      <c r="BY136" s="167"/>
      <c r="BZ136" s="196"/>
    </row>
    <row r="137" spans="1:78" x14ac:dyDescent="0.35">
      <c r="A137" s="61" t="s">
        <v>269</v>
      </c>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59"/>
      <c r="AN137" s="59"/>
      <c r="AO137" s="59"/>
      <c r="AP137" s="59"/>
      <c r="AQ137" s="59"/>
      <c r="AR137" s="59"/>
      <c r="AS137" s="59"/>
      <c r="AT137" s="59"/>
      <c r="AU137" s="59"/>
      <c r="AV137" s="59"/>
      <c r="AW137" s="59"/>
      <c r="AX137" s="59"/>
      <c r="AY137" s="59"/>
      <c r="AZ137" s="59"/>
      <c r="BA137" s="34"/>
      <c r="BB137" s="34"/>
      <c r="BC137" s="34"/>
      <c r="BD137" s="34"/>
      <c r="BE137" s="34"/>
      <c r="BF137" s="34"/>
      <c r="BG137" s="34"/>
      <c r="BH137" s="34"/>
      <c r="BI137" s="34"/>
      <c r="BJ137" s="34">
        <v>3.0086147291312391E-3</v>
      </c>
      <c r="BK137" s="34">
        <v>1.3954392100754243E-3</v>
      </c>
      <c r="BL137" s="34">
        <v>1.2212290313279169E-3</v>
      </c>
      <c r="BM137" s="34">
        <v>1.0046831197031323E-3</v>
      </c>
      <c r="BN137" s="34">
        <v>7.8840612949929048E-4</v>
      </c>
      <c r="BO137" s="34">
        <v>5.1603683709114008E-3</v>
      </c>
      <c r="BP137" s="34">
        <v>5.0771940731530411E-3</v>
      </c>
      <c r="BQ137" s="34">
        <v>4.7590496889754925E-3</v>
      </c>
      <c r="BR137" s="34"/>
      <c r="BS137" s="34"/>
      <c r="BT137" s="34"/>
      <c r="BU137" s="34"/>
      <c r="BV137" s="34"/>
      <c r="BW137" s="34"/>
      <c r="BX137" s="167"/>
      <c r="BY137" s="167"/>
      <c r="BZ137" s="196"/>
    </row>
    <row r="138" spans="1:78" x14ac:dyDescent="0.35">
      <c r="A138" s="61" t="s">
        <v>546</v>
      </c>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59"/>
      <c r="AN138" s="59"/>
      <c r="AO138" s="59"/>
      <c r="AP138" s="59"/>
      <c r="AQ138" s="59"/>
      <c r="AR138" s="59"/>
      <c r="AS138" s="59"/>
      <c r="AT138" s="59"/>
      <c r="AU138" s="59"/>
      <c r="AV138" s="59"/>
      <c r="AW138" s="59"/>
      <c r="AX138" s="59"/>
      <c r="AY138" s="59"/>
      <c r="AZ138" s="59"/>
      <c r="BA138" s="34"/>
      <c r="BB138" s="34"/>
      <c r="BC138" s="34"/>
      <c r="BD138" s="34"/>
      <c r="BE138" s="34"/>
      <c r="BF138" s="34"/>
      <c r="BG138" s="34"/>
      <c r="BH138" s="34"/>
      <c r="BI138" s="34"/>
      <c r="BJ138" s="34">
        <v>8.657709341655298E-2</v>
      </c>
      <c r="BK138" s="34">
        <v>6.848250401851165E-2</v>
      </c>
      <c r="BL138" s="34">
        <v>3.81973302576454E-2</v>
      </c>
      <c r="BM138" s="34">
        <v>3.2652201390351798E-2</v>
      </c>
      <c r="BN138" s="34">
        <v>3.3614770430469745E-2</v>
      </c>
      <c r="BO138" s="34">
        <v>7.6889488726579872E-2</v>
      </c>
      <c r="BP138" s="34">
        <v>7.3489793803750911E-2</v>
      </c>
      <c r="BQ138" s="34">
        <v>6.7538534562442229E-2</v>
      </c>
      <c r="BR138" s="34">
        <v>6.7916902238635404E-2</v>
      </c>
      <c r="BS138" s="34">
        <v>6.5684774745929542E-2</v>
      </c>
      <c r="BT138" s="34">
        <v>6.3772871562578021E-2</v>
      </c>
      <c r="BU138" s="34">
        <v>6.1460061625977717E-2</v>
      </c>
      <c r="BV138" s="34">
        <v>5.5580462346679543E-2</v>
      </c>
      <c r="BW138" s="34">
        <v>4.8334687246141352E-2</v>
      </c>
      <c r="BX138" s="167"/>
      <c r="BY138" s="167"/>
      <c r="BZ138" s="196"/>
    </row>
    <row r="139" spans="1:78" x14ac:dyDescent="0.35">
      <c r="A139" s="61" t="s">
        <v>270</v>
      </c>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59"/>
      <c r="AN139" s="59"/>
      <c r="AO139" s="59"/>
      <c r="AP139" s="59"/>
      <c r="AQ139" s="59"/>
      <c r="AR139" s="59"/>
      <c r="AS139" s="59"/>
      <c r="AT139" s="59"/>
      <c r="AU139" s="59"/>
      <c r="AV139" s="59"/>
      <c r="AW139" s="59"/>
      <c r="AX139" s="59"/>
      <c r="AY139" s="59"/>
      <c r="AZ139" s="59"/>
      <c r="BA139" s="34"/>
      <c r="BB139" s="34"/>
      <c r="BC139" s="34"/>
      <c r="BD139" s="34"/>
      <c r="BE139" s="34"/>
      <c r="BF139" s="34"/>
      <c r="BG139" s="34"/>
      <c r="BH139" s="34"/>
      <c r="BI139" s="34"/>
      <c r="BJ139" s="34">
        <v>0.22375871283613327</v>
      </c>
      <c r="BK139" s="34">
        <v>0.2122833978061576</v>
      </c>
      <c r="BL139" s="34">
        <v>0.19254711060603491</v>
      </c>
      <c r="BM139" s="34">
        <v>0.17959520993015832</v>
      </c>
      <c r="BN139" s="34">
        <v>0.15664913060305902</v>
      </c>
      <c r="BO139" s="34">
        <v>0.14149994707314492</v>
      </c>
      <c r="BP139" s="34">
        <v>0.13810745000518082</v>
      </c>
      <c r="BQ139" s="34">
        <v>0.14490744210447426</v>
      </c>
      <c r="BR139" s="34">
        <v>0.16089064247994131</v>
      </c>
      <c r="BS139" s="34">
        <v>0.16507168522537266</v>
      </c>
      <c r="BT139" s="34">
        <v>0.1596224037284065</v>
      </c>
      <c r="BU139" s="34">
        <v>0.15362645176582129</v>
      </c>
      <c r="BV139" s="34">
        <v>0.14845213872699475</v>
      </c>
      <c r="BW139" s="34">
        <v>0.13948009748172219</v>
      </c>
      <c r="BX139" s="167"/>
      <c r="BY139" s="167"/>
      <c r="BZ139" s="196"/>
    </row>
    <row r="140" spans="1:78" x14ac:dyDescent="0.35">
      <c r="A140" s="61" t="s">
        <v>271</v>
      </c>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59"/>
      <c r="AN140" s="59"/>
      <c r="AO140" s="59"/>
      <c r="AP140" s="59"/>
      <c r="AQ140" s="59"/>
      <c r="AR140" s="59"/>
      <c r="AS140" s="59"/>
      <c r="AT140" s="59"/>
      <c r="AU140" s="59"/>
      <c r="AV140" s="59"/>
      <c r="AW140" s="59"/>
      <c r="AX140" s="59"/>
      <c r="AY140" s="59"/>
      <c r="AZ140" s="59"/>
      <c r="BA140" s="34"/>
      <c r="BB140" s="34"/>
      <c r="BC140" s="34"/>
      <c r="BD140" s="34"/>
      <c r="BE140" s="34"/>
      <c r="BF140" s="34"/>
      <c r="BG140" s="34"/>
      <c r="BH140" s="34"/>
      <c r="BI140" s="34"/>
      <c r="BJ140" s="34">
        <v>0.18754321379851624</v>
      </c>
      <c r="BK140" s="34">
        <v>0.17485383215869146</v>
      </c>
      <c r="BL140" s="34">
        <v>0.18013128212086776</v>
      </c>
      <c r="BM140" s="34">
        <v>0.16591855584903825</v>
      </c>
      <c r="BN140" s="34">
        <v>0.1385444589383753</v>
      </c>
      <c r="BO140" s="34">
        <v>0.13374616280300625</v>
      </c>
      <c r="BP140" s="34">
        <v>0.12910579214589163</v>
      </c>
      <c r="BQ140" s="34">
        <v>0.11400484648629744</v>
      </c>
      <c r="BR140" s="34">
        <v>0.12648711070479124</v>
      </c>
      <c r="BS140" s="34">
        <v>0.10932441566757978</v>
      </c>
      <c r="BT140" s="34">
        <v>0.11062762302195908</v>
      </c>
      <c r="BU140" s="34">
        <v>0.12135577150983645</v>
      </c>
      <c r="BV140" s="34">
        <v>0.14924532422894321</v>
      </c>
      <c r="BW140" s="34">
        <v>0.1641058372983637</v>
      </c>
      <c r="BX140" s="167"/>
      <c r="BY140" s="167"/>
      <c r="BZ140" s="196"/>
    </row>
    <row r="141" spans="1:78" x14ac:dyDescent="0.35">
      <c r="A141" s="61" t="s">
        <v>272</v>
      </c>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59"/>
      <c r="AN141" s="59"/>
      <c r="AO141" s="59"/>
      <c r="AP141" s="59"/>
      <c r="AQ141" s="59"/>
      <c r="AR141" s="59"/>
      <c r="AS141" s="59"/>
      <c r="AT141" s="59"/>
      <c r="AU141" s="59"/>
      <c r="AV141" s="59"/>
      <c r="AW141" s="59"/>
      <c r="AX141" s="59"/>
      <c r="AY141" s="59"/>
      <c r="AZ141" s="59"/>
      <c r="BA141" s="34"/>
      <c r="BB141" s="34"/>
      <c r="BC141" s="34"/>
      <c r="BD141" s="34"/>
      <c r="BE141" s="34"/>
      <c r="BF141" s="34"/>
      <c r="BG141" s="34"/>
      <c r="BH141" s="34"/>
      <c r="BI141" s="34"/>
      <c r="BJ141" s="34">
        <v>0.49774821071515335</v>
      </c>
      <c r="BK141" s="34">
        <v>0.54164237895889633</v>
      </c>
      <c r="BL141" s="34">
        <v>0.58649524229523209</v>
      </c>
      <c r="BM141" s="34">
        <v>0.61948437069566209</v>
      </c>
      <c r="BN141" s="34">
        <v>0.6691417840913978</v>
      </c>
      <c r="BO141" s="34">
        <v>0.64152641050068804</v>
      </c>
      <c r="BP141" s="34">
        <v>0.65301523158221941</v>
      </c>
      <c r="BQ141" s="34">
        <v>0.66751605086312427</v>
      </c>
      <c r="BR141" s="34">
        <v>0.64351445309210764</v>
      </c>
      <c r="BS141" s="34">
        <v>0.65645641372276975</v>
      </c>
      <c r="BT141" s="34">
        <v>0.66076969718586154</v>
      </c>
      <c r="BU141" s="34">
        <v>0.65487082246977957</v>
      </c>
      <c r="BV141" s="34">
        <v>0.63816946580680756</v>
      </c>
      <c r="BW141" s="34">
        <v>0.64513171637460831</v>
      </c>
      <c r="BX141" s="167"/>
      <c r="BY141" s="167"/>
      <c r="BZ141" s="196"/>
    </row>
    <row r="142" spans="1:78" x14ac:dyDescent="0.35">
      <c r="A142" s="61" t="s">
        <v>547</v>
      </c>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59"/>
      <c r="AN142" s="59"/>
      <c r="AO142" s="59"/>
      <c r="AP142" s="59"/>
      <c r="AQ142" s="59"/>
      <c r="AR142" s="59"/>
      <c r="AS142" s="59"/>
      <c r="AT142" s="59"/>
      <c r="AU142" s="59"/>
      <c r="AV142" s="59"/>
      <c r="AW142" s="59"/>
      <c r="AX142" s="59"/>
      <c r="AY142" s="59"/>
      <c r="AZ142" s="59"/>
      <c r="BA142" s="34"/>
      <c r="BB142" s="34"/>
      <c r="BC142" s="34"/>
      <c r="BD142" s="34"/>
      <c r="BE142" s="34"/>
      <c r="BF142" s="34"/>
      <c r="BG142" s="34"/>
      <c r="BH142" s="34"/>
      <c r="BI142" s="34"/>
      <c r="BJ142" s="34">
        <v>1.3641545045129221E-3</v>
      </c>
      <c r="BK142" s="34">
        <v>1.3424478476674968E-3</v>
      </c>
      <c r="BL142" s="34">
        <v>1.4078056888919043E-3</v>
      </c>
      <c r="BM142" s="34">
        <v>1.3449790150864515E-3</v>
      </c>
      <c r="BN142" s="34">
        <v>1.2614498071988646E-3</v>
      </c>
      <c r="BO142" s="34">
        <v>1.1776225256695247E-3</v>
      </c>
      <c r="BP142" s="34">
        <v>1.2045383898041653E-3</v>
      </c>
      <c r="BQ142" s="34">
        <v>1.2740762946863524E-3</v>
      </c>
      <c r="BR142" s="34">
        <v>7.6986924252084061E-4</v>
      </c>
      <c r="BS142" s="34">
        <v>2.8816393325981002E-3</v>
      </c>
      <c r="BT142" s="34">
        <v>4.5178395215845725E-3</v>
      </c>
      <c r="BU142" s="34">
        <v>8.1298885991941214E-3</v>
      </c>
      <c r="BV142" s="34">
        <v>7.966341345656448E-3</v>
      </c>
      <c r="BW142" s="34">
        <v>2.3674132528722293E-3</v>
      </c>
      <c r="BX142" s="167"/>
      <c r="BY142" s="167"/>
      <c r="BZ142" s="196"/>
    </row>
    <row r="143" spans="1:78" x14ac:dyDescent="0.35">
      <c r="A143" s="61" t="s">
        <v>548</v>
      </c>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59"/>
      <c r="AN143" s="59"/>
      <c r="AO143" s="59"/>
      <c r="AP143" s="59"/>
      <c r="AQ143" s="59"/>
      <c r="AR143" s="59"/>
      <c r="AS143" s="59"/>
      <c r="AT143" s="59"/>
      <c r="AU143" s="59"/>
      <c r="AV143" s="59"/>
      <c r="AW143" s="59"/>
      <c r="AX143" s="59"/>
      <c r="AY143" s="59"/>
      <c r="AZ143" s="59"/>
      <c r="BA143" s="34"/>
      <c r="BB143" s="34"/>
      <c r="BC143" s="34"/>
      <c r="BD143" s="34"/>
      <c r="BE143" s="34"/>
      <c r="BF143" s="34"/>
      <c r="BG143" s="34"/>
      <c r="BH143" s="34"/>
      <c r="BI143" s="34"/>
      <c r="BJ143" s="34"/>
      <c r="BK143" s="34"/>
      <c r="BL143" s="34"/>
      <c r="BM143" s="34"/>
      <c r="BN143" s="34"/>
      <c r="BO143" s="34"/>
      <c r="BP143" s="34"/>
      <c r="BQ143" s="34"/>
      <c r="BR143" s="34"/>
      <c r="BS143" s="34">
        <v>5.8107130575023422E-4</v>
      </c>
      <c r="BT143" s="34">
        <v>6.8956497961027694E-4</v>
      </c>
      <c r="BU143" s="34">
        <v>5.5700402939085091E-4</v>
      </c>
      <c r="BV143" s="34">
        <v>5.8626754491843981E-4</v>
      </c>
      <c r="BW143" s="34">
        <v>5.8024834629221312E-4</v>
      </c>
      <c r="BX143" s="167"/>
      <c r="BY143" s="167"/>
      <c r="BZ143" s="196"/>
    </row>
    <row r="144" spans="1:78" x14ac:dyDescent="0.35">
      <c r="A144" s="6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59"/>
      <c r="AN144" s="59"/>
      <c r="AO144" s="59"/>
      <c r="AP144" s="59"/>
      <c r="AQ144" s="59"/>
      <c r="AR144" s="59"/>
      <c r="AS144" s="59"/>
      <c r="AT144" s="59"/>
      <c r="AU144" s="59"/>
      <c r="AV144" s="59"/>
      <c r="AW144" s="59"/>
      <c r="AX144" s="59"/>
      <c r="AY144" s="59"/>
      <c r="AZ144" s="59"/>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167"/>
      <c r="BY144" s="167"/>
      <c r="BZ144" s="196"/>
    </row>
    <row r="145" spans="1:78" x14ac:dyDescent="0.35">
      <c r="A145" s="129" t="s">
        <v>267</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59"/>
      <c r="AN145" s="59"/>
      <c r="AO145" s="59"/>
      <c r="AP145" s="59"/>
      <c r="AQ145" s="59"/>
      <c r="AR145" s="59"/>
      <c r="AS145" s="59"/>
      <c r="AT145" s="59"/>
      <c r="AU145" s="59"/>
      <c r="AV145" s="59"/>
      <c r="AW145" s="59"/>
      <c r="AX145" s="59"/>
      <c r="AY145" s="59"/>
      <c r="AZ145" s="59"/>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167"/>
      <c r="BY145" s="167"/>
      <c r="BZ145" s="196"/>
    </row>
    <row r="146" spans="1:78" x14ac:dyDescent="0.35">
      <c r="A146" s="61" t="s">
        <v>269</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59"/>
      <c r="AN146" s="59"/>
      <c r="AO146" s="59"/>
      <c r="AP146" s="59"/>
      <c r="AQ146" s="59"/>
      <c r="AR146" s="59"/>
      <c r="AS146" s="59"/>
      <c r="AT146" s="59"/>
      <c r="AU146" s="59"/>
      <c r="AV146" s="59"/>
      <c r="AW146" s="59"/>
      <c r="AX146" s="59"/>
      <c r="AY146" s="59"/>
      <c r="AZ146" s="59"/>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167"/>
      <c r="BY146" s="167"/>
      <c r="BZ146" s="196"/>
    </row>
    <row r="147" spans="1:78" x14ac:dyDescent="0.35">
      <c r="A147" s="61" t="s">
        <v>546</v>
      </c>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59"/>
      <c r="AN147" s="59"/>
      <c r="AO147" s="59"/>
      <c r="AP147" s="59"/>
      <c r="AQ147" s="59"/>
      <c r="AR147" s="59"/>
      <c r="AS147" s="59"/>
      <c r="AT147" s="59"/>
      <c r="AU147" s="59"/>
      <c r="AV147" s="59"/>
      <c r="AW147" s="59"/>
      <c r="AX147" s="59"/>
      <c r="AY147" s="59"/>
      <c r="AZ147" s="59"/>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167"/>
      <c r="BY147" s="167"/>
      <c r="BZ147" s="196"/>
    </row>
    <row r="148" spans="1:78" x14ac:dyDescent="0.35">
      <c r="A148" s="61" t="s">
        <v>270</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59"/>
      <c r="AN148" s="59"/>
      <c r="AO148" s="59"/>
      <c r="AP148" s="59"/>
      <c r="AQ148" s="59"/>
      <c r="AR148" s="59"/>
      <c r="AS148" s="59"/>
      <c r="AT148" s="59"/>
      <c r="AU148" s="59"/>
      <c r="AV148" s="59"/>
      <c r="AW148" s="59"/>
      <c r="AX148" s="59"/>
      <c r="AY148" s="59"/>
      <c r="AZ148" s="59"/>
      <c r="BA148" s="34"/>
      <c r="BB148" s="34"/>
      <c r="BC148" s="34"/>
      <c r="BD148" s="34"/>
      <c r="BE148" s="34"/>
      <c r="BF148" s="34"/>
      <c r="BG148" s="34"/>
      <c r="BH148" s="34"/>
      <c r="BI148" s="34"/>
      <c r="BJ148" s="34">
        <v>1.8711540876554062E-3</v>
      </c>
      <c r="BK148" s="34">
        <v>1.4702366114352865E-3</v>
      </c>
      <c r="BL148" s="34">
        <v>1.3861060027996596E-3</v>
      </c>
      <c r="BM148" s="34">
        <v>1.5166308909290184E-3</v>
      </c>
      <c r="BN148" s="34">
        <v>8.7722781570273892E-4</v>
      </c>
      <c r="BO148" s="34">
        <v>7.5910765586247075E-4</v>
      </c>
      <c r="BP148" s="34">
        <v>6.2941069938810587E-4</v>
      </c>
      <c r="BQ148" s="34">
        <v>5.1778735835790544E-4</v>
      </c>
      <c r="BR148" s="34">
        <v>5.4622938109945653E-4</v>
      </c>
      <c r="BS148" s="34"/>
      <c r="BT148" s="34"/>
      <c r="BU148" s="34"/>
      <c r="BV148" s="34"/>
      <c r="BW148" s="34"/>
      <c r="BX148" s="167"/>
      <c r="BY148" s="167"/>
      <c r="BZ148" s="196"/>
    </row>
    <row r="149" spans="1:78" x14ac:dyDescent="0.35">
      <c r="A149" s="61" t="s">
        <v>271</v>
      </c>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59"/>
      <c r="AN149" s="59"/>
      <c r="AO149" s="59"/>
      <c r="AP149" s="59"/>
      <c r="AQ149" s="59"/>
      <c r="AR149" s="59"/>
      <c r="AS149" s="59"/>
      <c r="AT149" s="59"/>
      <c r="AU149" s="59"/>
      <c r="AV149" s="59"/>
      <c r="AW149" s="59"/>
      <c r="AX149" s="59"/>
      <c r="AY149" s="59"/>
      <c r="AZ149" s="59"/>
      <c r="BA149" s="34"/>
      <c r="BB149" s="34"/>
      <c r="BC149" s="34"/>
      <c r="BD149" s="34"/>
      <c r="BE149" s="34"/>
      <c r="BF149" s="34"/>
      <c r="BG149" s="34"/>
      <c r="BH149" s="34"/>
      <c r="BI149" s="34"/>
      <c r="BJ149" s="34">
        <v>7.7860102976265227E-3</v>
      </c>
      <c r="BK149" s="34">
        <v>6.3998534850712475E-3</v>
      </c>
      <c r="BL149" s="34">
        <v>5.8417734837464194E-3</v>
      </c>
      <c r="BM149" s="34">
        <v>4.9867147389104196E-3</v>
      </c>
      <c r="BN149" s="34">
        <v>3.7652206246006448E-3</v>
      </c>
      <c r="BO149" s="34">
        <v>2.9448141822251014E-3</v>
      </c>
      <c r="BP149" s="34">
        <v>2.4879536136190226E-3</v>
      </c>
      <c r="BQ149" s="34">
        <v>2.1120273827756673E-3</v>
      </c>
      <c r="BR149" s="34">
        <v>2.2226753157180649E-3</v>
      </c>
      <c r="BS149" s="34">
        <v>1.9804489330448698E-3</v>
      </c>
      <c r="BT149" s="34">
        <v>2E-3</v>
      </c>
      <c r="BU149" s="156">
        <v>1.6035959424163275E-3</v>
      </c>
      <c r="BV149" s="156">
        <v>1.416587602040337E-3</v>
      </c>
      <c r="BW149" s="34">
        <v>1.2978937688838291E-3</v>
      </c>
      <c r="BX149" s="167"/>
      <c r="BY149" s="167"/>
      <c r="BZ149" s="196"/>
    </row>
    <row r="150" spans="1:78" x14ac:dyDescent="0.35">
      <c r="A150" s="61" t="s">
        <v>272</v>
      </c>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59"/>
      <c r="AN150" s="59"/>
      <c r="AO150" s="59"/>
      <c r="AP150" s="59"/>
      <c r="AQ150" s="59"/>
      <c r="AR150" s="59"/>
      <c r="AS150" s="59"/>
      <c r="AT150" s="59"/>
      <c r="AU150" s="59"/>
      <c r="AV150" s="59"/>
      <c r="AW150" s="59"/>
      <c r="AX150" s="59"/>
      <c r="AY150" s="59"/>
      <c r="AZ150" s="59"/>
      <c r="BA150" s="34"/>
      <c r="BB150" s="34"/>
      <c r="BC150" s="34"/>
      <c r="BD150" s="34"/>
      <c r="BE150" s="34"/>
      <c r="BF150" s="34"/>
      <c r="BG150" s="34"/>
      <c r="BH150" s="34"/>
      <c r="BI150" s="34"/>
      <c r="BJ150" s="34">
        <v>0.72477709406002766</v>
      </c>
      <c r="BK150" s="34">
        <v>0.6971719566356509</v>
      </c>
      <c r="BL150" s="34">
        <v>0.65747170605403538</v>
      </c>
      <c r="BM150" s="34">
        <v>0.59814439586031143</v>
      </c>
      <c r="BN150" s="34">
        <v>0.53889223815832699</v>
      </c>
      <c r="BO150" s="34">
        <v>0.48318511101949463</v>
      </c>
      <c r="BP150" s="34">
        <v>0.45065212292509704</v>
      </c>
      <c r="BQ150" s="34">
        <v>0.41099235309827603</v>
      </c>
      <c r="BR150" s="34">
        <v>0.36832725432893076</v>
      </c>
      <c r="BS150" s="34">
        <v>0.33655430043691897</v>
      </c>
      <c r="BT150" s="34">
        <v>0.30399999999999999</v>
      </c>
      <c r="BU150" s="156">
        <v>0.2746724979246391</v>
      </c>
      <c r="BV150" s="156">
        <v>0.25357669581881204</v>
      </c>
      <c r="BW150" s="34">
        <v>0.24106844156412841</v>
      </c>
      <c r="BX150" s="167"/>
      <c r="BY150" s="167"/>
      <c r="BZ150" s="196"/>
    </row>
    <row r="151" spans="1:78" x14ac:dyDescent="0.35">
      <c r="A151" s="61" t="s">
        <v>547</v>
      </c>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59"/>
      <c r="AN151" s="59"/>
      <c r="AO151" s="59"/>
      <c r="AP151" s="59"/>
      <c r="AQ151" s="59"/>
      <c r="AR151" s="59"/>
      <c r="AS151" s="59"/>
      <c r="AT151" s="59"/>
      <c r="AU151" s="59"/>
      <c r="AV151" s="59"/>
      <c r="AW151" s="59"/>
      <c r="AX151" s="59"/>
      <c r="AY151" s="59"/>
      <c r="AZ151" s="59"/>
      <c r="BA151" s="34"/>
      <c r="BB151" s="34"/>
      <c r="BC151" s="34"/>
      <c r="BD151" s="34"/>
      <c r="BE151" s="34"/>
      <c r="BF151" s="34"/>
      <c r="BG151" s="34"/>
      <c r="BH151" s="34"/>
      <c r="BI151" s="34"/>
      <c r="BJ151" s="34">
        <v>0.26522039432374733</v>
      </c>
      <c r="BK151" s="34">
        <v>0.29458657862204746</v>
      </c>
      <c r="BL151" s="34">
        <v>0.33492072205601148</v>
      </c>
      <c r="BM151" s="34">
        <v>0.39502659255343436</v>
      </c>
      <c r="BN151" s="34">
        <v>0.45622344400362441</v>
      </c>
      <c r="BO151" s="34">
        <v>0.51273141331448646</v>
      </c>
      <c r="BP151" s="34">
        <v>0.54588611822826827</v>
      </c>
      <c r="BQ151" s="34">
        <v>0.58606443454895274</v>
      </c>
      <c r="BR151" s="34">
        <v>0.39918292139583</v>
      </c>
      <c r="BS151" s="34">
        <v>0.4406334620781574</v>
      </c>
      <c r="BT151" s="34">
        <v>0.48299999999999998</v>
      </c>
      <c r="BU151" s="156">
        <v>0.51913583996436452</v>
      </c>
      <c r="BV151" s="156">
        <v>0.54448817788131854</v>
      </c>
      <c r="BW151" s="34">
        <v>0.55989490738713499</v>
      </c>
      <c r="BX151" s="167"/>
      <c r="BY151" s="167"/>
      <c r="BZ151" s="196"/>
    </row>
    <row r="152" spans="1:78" x14ac:dyDescent="0.35">
      <c r="A152" s="61" t="s">
        <v>548</v>
      </c>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59"/>
      <c r="AN152" s="59"/>
      <c r="AO152" s="59"/>
      <c r="AP152" s="59"/>
      <c r="AQ152" s="59"/>
      <c r="AR152" s="59"/>
      <c r="AS152" s="59"/>
      <c r="AT152" s="59"/>
      <c r="AU152" s="59"/>
      <c r="AV152" s="59"/>
      <c r="AW152" s="59"/>
      <c r="AX152" s="59"/>
      <c r="AY152" s="59"/>
      <c r="AZ152" s="59"/>
      <c r="BA152" s="34"/>
      <c r="BB152" s="34"/>
      <c r="BC152" s="34"/>
      <c r="BD152" s="34"/>
      <c r="BE152" s="34"/>
      <c r="BF152" s="34"/>
      <c r="BG152" s="34"/>
      <c r="BH152" s="34"/>
      <c r="BI152" s="34"/>
      <c r="BJ152" s="34"/>
      <c r="BK152" s="34"/>
      <c r="BL152" s="34"/>
      <c r="BM152" s="34"/>
      <c r="BN152" s="34"/>
      <c r="BO152" s="34"/>
      <c r="BP152" s="34"/>
      <c r="BQ152" s="34"/>
      <c r="BR152" s="34">
        <v>0.22941634006177172</v>
      </c>
      <c r="BS152" s="34">
        <v>0.22008090743982395</v>
      </c>
      <c r="BT152" s="34">
        <v>0.21099999999999999</v>
      </c>
      <c r="BU152" s="156">
        <v>0.20408997955010227</v>
      </c>
      <c r="BV152" s="156">
        <v>0.20001878763397932</v>
      </c>
      <c r="BW152" s="34">
        <v>0.19725708280422122</v>
      </c>
      <c r="BX152" s="167"/>
      <c r="BY152" s="167"/>
      <c r="BZ152" s="196"/>
    </row>
    <row r="153" spans="1:78" x14ac:dyDescent="0.35">
      <c r="A153" s="6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59"/>
      <c r="AN153" s="59"/>
      <c r="AO153" s="59"/>
      <c r="AP153" s="59"/>
      <c r="AQ153" s="59"/>
      <c r="AR153" s="59"/>
      <c r="AS153" s="59"/>
      <c r="AT153" s="59"/>
      <c r="AU153" s="59"/>
      <c r="AV153" s="59"/>
      <c r="AW153" s="59"/>
      <c r="AX153" s="59"/>
      <c r="AY153" s="59"/>
      <c r="AZ153" s="59"/>
      <c r="BA153" s="34"/>
      <c r="BB153" s="34"/>
      <c r="BC153" s="34"/>
      <c r="BD153" s="34"/>
      <c r="BE153" s="34"/>
      <c r="BF153" s="34"/>
      <c r="BG153" s="34"/>
      <c r="BH153" s="34"/>
      <c r="BI153" s="34"/>
      <c r="BJ153" s="34"/>
      <c r="BK153" s="34"/>
      <c r="BL153" s="34"/>
      <c r="BM153" s="34"/>
      <c r="BN153" s="34"/>
      <c r="BO153" s="34"/>
      <c r="BP153" s="34"/>
      <c r="BQ153" s="34"/>
      <c r="BR153" s="34"/>
      <c r="BS153" s="34"/>
      <c r="BT153" s="34"/>
      <c r="BU153" s="156"/>
      <c r="BV153" s="156"/>
      <c r="BW153" s="34"/>
      <c r="BX153" s="167"/>
      <c r="BY153" s="167"/>
      <c r="BZ153" s="196"/>
    </row>
    <row r="154" spans="1:78" x14ac:dyDescent="0.35">
      <c r="A154" s="129" t="s">
        <v>261</v>
      </c>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59"/>
      <c r="AN154" s="59"/>
      <c r="AO154" s="59"/>
      <c r="AP154" s="59"/>
      <c r="AQ154" s="59"/>
      <c r="AR154" s="59"/>
      <c r="AS154" s="59"/>
      <c r="AT154" s="59"/>
      <c r="AU154" s="59"/>
      <c r="AV154" s="59"/>
      <c r="AW154" s="59"/>
      <c r="AX154" s="59"/>
      <c r="AY154" s="59"/>
      <c r="AZ154" s="59"/>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167"/>
      <c r="BY154" s="167"/>
      <c r="BZ154" s="196"/>
    </row>
    <row r="155" spans="1:78" x14ac:dyDescent="0.35">
      <c r="A155" s="61" t="s">
        <v>269</v>
      </c>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59"/>
      <c r="AN155" s="59"/>
      <c r="AO155" s="59"/>
      <c r="AP155" s="59"/>
      <c r="AQ155" s="59"/>
      <c r="AR155" s="59"/>
      <c r="AS155" s="59"/>
      <c r="AT155" s="59"/>
      <c r="AU155" s="59"/>
      <c r="AV155" s="59"/>
      <c r="AW155" s="59"/>
      <c r="AX155" s="59"/>
      <c r="AY155" s="59"/>
      <c r="AZ155" s="59"/>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167"/>
      <c r="BY155" s="167"/>
      <c r="BZ155" s="196"/>
    </row>
    <row r="156" spans="1:78" x14ac:dyDescent="0.35">
      <c r="A156" s="61" t="s">
        <v>546</v>
      </c>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59"/>
      <c r="AN156" s="59"/>
      <c r="AO156" s="59"/>
      <c r="AP156" s="59"/>
      <c r="AQ156" s="59"/>
      <c r="AR156" s="59"/>
      <c r="AS156" s="59"/>
      <c r="AT156" s="59"/>
      <c r="AU156" s="59"/>
      <c r="AV156" s="59"/>
      <c r="AW156" s="59"/>
      <c r="AX156" s="59"/>
      <c r="AY156" s="59"/>
      <c r="AZ156" s="59"/>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167"/>
      <c r="BY156" s="167"/>
      <c r="BZ156" s="196"/>
    </row>
    <row r="157" spans="1:78" x14ac:dyDescent="0.35">
      <c r="A157" s="61" t="s">
        <v>270</v>
      </c>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59"/>
      <c r="AN157" s="59"/>
      <c r="AO157" s="59"/>
      <c r="AP157" s="59"/>
      <c r="AQ157" s="59"/>
      <c r="AR157" s="59"/>
      <c r="AS157" s="59"/>
      <c r="AT157" s="59"/>
      <c r="AU157" s="59"/>
      <c r="AV157" s="59"/>
      <c r="AW157" s="59"/>
      <c r="AX157" s="59"/>
      <c r="AY157" s="59"/>
      <c r="AZ157" s="59"/>
      <c r="BA157" s="34"/>
      <c r="BB157" s="34"/>
      <c r="BC157" s="34"/>
      <c r="BD157" s="34"/>
      <c r="BE157" s="34"/>
      <c r="BF157" s="34"/>
      <c r="BG157" s="34"/>
      <c r="BH157" s="34"/>
      <c r="BI157" s="34"/>
      <c r="BJ157" s="34">
        <v>0.88548683404776485</v>
      </c>
      <c r="BK157" s="34">
        <v>0.87625526401036602</v>
      </c>
      <c r="BL157" s="34">
        <v>0.86932599724896842</v>
      </c>
      <c r="BM157" s="34">
        <v>0.87316522393677076</v>
      </c>
      <c r="BN157" s="34">
        <v>0.87766410912190962</v>
      </c>
      <c r="BO157" s="34">
        <v>0.87926887926887931</v>
      </c>
      <c r="BP157" s="34">
        <v>0.8875523012552301</v>
      </c>
      <c r="BQ157" s="34">
        <v>0.89622109419063734</v>
      </c>
      <c r="BR157" s="34">
        <v>0.89249249249249252</v>
      </c>
      <c r="BS157" s="34">
        <v>0.43416262135922329</v>
      </c>
      <c r="BT157" s="34">
        <v>0.375</v>
      </c>
      <c r="BU157" s="34">
        <v>0.31261146496815284</v>
      </c>
      <c r="BV157" s="34">
        <v>0.23537005163511188</v>
      </c>
      <c r="BW157" s="34">
        <v>0.18772426817752597</v>
      </c>
      <c r="BX157" s="167"/>
      <c r="BY157" s="167"/>
      <c r="BZ157" s="196"/>
    </row>
    <row r="158" spans="1:78" x14ac:dyDescent="0.35">
      <c r="A158" s="61" t="s">
        <v>271</v>
      </c>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59"/>
      <c r="AN158" s="59"/>
      <c r="AO158" s="59"/>
      <c r="AP158" s="59"/>
      <c r="AQ158" s="59"/>
      <c r="AR158" s="59"/>
      <c r="AS158" s="59"/>
      <c r="AT158" s="59"/>
      <c r="AU158" s="59"/>
      <c r="AV158" s="59"/>
      <c r="AW158" s="59"/>
      <c r="AX158" s="59"/>
      <c r="AY158" s="59"/>
      <c r="AZ158" s="59"/>
      <c r="BA158" s="34"/>
      <c r="BB158" s="34"/>
      <c r="BC158" s="34"/>
      <c r="BD158" s="34"/>
      <c r="BE158" s="34"/>
      <c r="BF158" s="34"/>
      <c r="BG158" s="34"/>
      <c r="BH158" s="34"/>
      <c r="BI158" s="34"/>
      <c r="BJ158" s="34">
        <v>0.11420698101653398</v>
      </c>
      <c r="BK158" s="34">
        <v>0.12374473598963395</v>
      </c>
      <c r="BL158" s="34">
        <v>0.13067400275103164</v>
      </c>
      <c r="BM158" s="34">
        <v>0.12683477606322921</v>
      </c>
      <c r="BN158" s="34">
        <v>0.12233589087809037</v>
      </c>
      <c r="BO158" s="34">
        <v>0.12073112073112073</v>
      </c>
      <c r="BP158" s="34">
        <v>0.11244769874476987</v>
      </c>
      <c r="BQ158" s="34">
        <v>0.10377890580936266</v>
      </c>
      <c r="BR158" s="34">
        <v>0.10750750750750751</v>
      </c>
      <c r="BS158" s="34">
        <v>5.0364077669902911E-2</v>
      </c>
      <c r="BT158" s="34">
        <v>3.6999999999999998E-2</v>
      </c>
      <c r="BU158" s="34">
        <v>2.8789808917197453E-2</v>
      </c>
      <c r="BV158" s="34">
        <v>2.2375215146299483E-2</v>
      </c>
      <c r="BW158" s="34">
        <v>1.4542020774315392E-2</v>
      </c>
      <c r="BX158" s="167"/>
      <c r="BY158" s="167"/>
      <c r="BZ158" s="196"/>
    </row>
    <row r="159" spans="1:78" x14ac:dyDescent="0.35">
      <c r="A159" s="61" t="s">
        <v>272</v>
      </c>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59"/>
      <c r="AN159" s="59"/>
      <c r="AO159" s="59"/>
      <c r="AP159" s="59"/>
      <c r="AQ159" s="59"/>
      <c r="AR159" s="59"/>
      <c r="AS159" s="59"/>
      <c r="AT159" s="59"/>
      <c r="AU159" s="59"/>
      <c r="AV159" s="59"/>
      <c r="AW159" s="59"/>
      <c r="AX159" s="59"/>
      <c r="AY159" s="59"/>
      <c r="AZ159" s="59"/>
      <c r="BA159" s="34"/>
      <c r="BB159" s="34"/>
      <c r="BC159" s="34"/>
      <c r="BD159" s="34"/>
      <c r="BE159" s="34"/>
      <c r="BF159" s="34"/>
      <c r="BG159" s="34"/>
      <c r="BH159" s="34"/>
      <c r="BI159" s="34"/>
      <c r="BJ159" s="34"/>
      <c r="BK159" s="34"/>
      <c r="BL159" s="34"/>
      <c r="BM159" s="34"/>
      <c r="BN159" s="34"/>
      <c r="BO159" s="34"/>
      <c r="BP159" s="34"/>
      <c r="BQ159" s="34"/>
      <c r="BR159" s="34"/>
      <c r="BS159" s="34">
        <v>0.51547330097087374</v>
      </c>
      <c r="BT159" s="34">
        <v>0.58699999999999997</v>
      </c>
      <c r="BU159" s="34">
        <v>0.65859872611464965</v>
      </c>
      <c r="BV159" s="34">
        <v>0.74225473321858859</v>
      </c>
      <c r="BW159" s="34">
        <v>0.7977337110481586</v>
      </c>
      <c r="BX159" s="167"/>
      <c r="BY159" s="167"/>
      <c r="BZ159" s="196"/>
    </row>
    <row r="160" spans="1:78" x14ac:dyDescent="0.35">
      <c r="A160" s="61" t="s">
        <v>547</v>
      </c>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59"/>
      <c r="AN160" s="59"/>
      <c r="AO160" s="59"/>
      <c r="AP160" s="59"/>
      <c r="AQ160" s="59"/>
      <c r="AR160" s="59"/>
      <c r="AS160" s="59"/>
      <c r="AT160" s="59"/>
      <c r="AU160" s="59"/>
      <c r="AV160" s="59"/>
      <c r="AW160" s="59"/>
      <c r="AX160" s="59"/>
      <c r="AY160" s="59"/>
      <c r="AZ160" s="59"/>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167"/>
      <c r="BY160" s="167"/>
      <c r="BZ160" s="196"/>
    </row>
    <row r="161" spans="1:78" x14ac:dyDescent="0.35">
      <c r="A161" s="61" t="s">
        <v>548</v>
      </c>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59"/>
      <c r="AN161" s="59"/>
      <c r="AO161" s="59"/>
      <c r="AP161" s="59"/>
      <c r="AQ161" s="59"/>
      <c r="AR161" s="59"/>
      <c r="AS161" s="59"/>
      <c r="AT161" s="59"/>
      <c r="AU161" s="59"/>
      <c r="AV161" s="59"/>
      <c r="AW161" s="59"/>
      <c r="AX161" s="59"/>
      <c r="AY161" s="59"/>
      <c r="AZ161" s="59"/>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167"/>
      <c r="BY161" s="167"/>
      <c r="BZ161" s="196"/>
    </row>
    <row r="162" spans="1:78" x14ac:dyDescent="0.35">
      <c r="A162" s="129"/>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59"/>
      <c r="AN162" s="59"/>
      <c r="AO162" s="59"/>
      <c r="AP162" s="59"/>
      <c r="AQ162" s="59"/>
      <c r="AR162" s="59"/>
      <c r="AS162" s="59"/>
      <c r="AT162" s="59"/>
      <c r="AU162" s="59"/>
      <c r="AV162" s="59"/>
      <c r="AW162" s="59"/>
      <c r="AX162" s="59"/>
      <c r="AY162" s="59"/>
      <c r="AZ162" s="59"/>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167"/>
      <c r="BY162" s="167"/>
      <c r="BZ162" s="196"/>
    </row>
    <row r="163" spans="1:78" x14ac:dyDescent="0.35">
      <c r="A163" s="129" t="s">
        <v>264</v>
      </c>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59"/>
      <c r="AN163" s="59"/>
      <c r="AO163" s="59"/>
      <c r="AP163" s="59"/>
      <c r="AQ163" s="59"/>
      <c r="AR163" s="59"/>
      <c r="AS163" s="59"/>
      <c r="AT163" s="59"/>
      <c r="AU163" s="59"/>
      <c r="AV163" s="59"/>
      <c r="AW163" s="59"/>
      <c r="AX163" s="59"/>
      <c r="AY163" s="59"/>
      <c r="AZ163" s="59"/>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167"/>
      <c r="BY163" s="167"/>
      <c r="BZ163" s="196"/>
    </row>
    <row r="164" spans="1:78" x14ac:dyDescent="0.35">
      <c r="A164" s="61" t="s">
        <v>269</v>
      </c>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59"/>
      <c r="AN164" s="59"/>
      <c r="AO164" s="59"/>
      <c r="AP164" s="59"/>
      <c r="AQ164" s="59"/>
      <c r="AR164" s="59"/>
      <c r="AS164" s="59"/>
      <c r="AT164" s="59"/>
      <c r="AU164" s="59"/>
      <c r="AV164" s="59"/>
      <c r="AW164" s="59"/>
      <c r="AX164" s="59"/>
      <c r="AY164" s="59"/>
      <c r="AZ164" s="59"/>
      <c r="BA164" s="34"/>
      <c r="BB164" s="34"/>
      <c r="BC164" s="34"/>
      <c r="BD164" s="34"/>
      <c r="BE164" s="34"/>
      <c r="BF164" s="34"/>
      <c r="BG164" s="34"/>
      <c r="BH164" s="34"/>
      <c r="BI164" s="34"/>
      <c r="BJ164" s="34">
        <v>4.2053554058117115E-2</v>
      </c>
      <c r="BK164" s="34">
        <v>5.3049541702464988E-2</v>
      </c>
      <c r="BL164" s="34">
        <v>5.2318164654494986E-2</v>
      </c>
      <c r="BM164" s="34">
        <v>5.0461836569182947E-2</v>
      </c>
      <c r="BN164" s="34">
        <v>6.1109449146825742E-2</v>
      </c>
      <c r="BO164" s="34">
        <v>6.0359215803502481E-2</v>
      </c>
      <c r="BP164" s="34">
        <v>6.340629906714694E-2</v>
      </c>
      <c r="BQ164" s="34">
        <v>6.0864425049549704E-2</v>
      </c>
      <c r="BR164" s="34"/>
      <c r="BS164" s="34"/>
      <c r="BT164" s="34"/>
      <c r="BU164" s="34"/>
      <c r="BV164" s="34"/>
      <c r="BW164" s="34"/>
      <c r="BX164" s="167"/>
      <c r="BY164" s="167"/>
      <c r="BZ164" s="196"/>
    </row>
    <row r="165" spans="1:78" x14ac:dyDescent="0.35">
      <c r="A165" s="61" t="s">
        <v>546</v>
      </c>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59"/>
      <c r="AN165" s="59"/>
      <c r="AO165" s="59"/>
      <c r="AP165" s="59"/>
      <c r="AQ165" s="59"/>
      <c r="AR165" s="59"/>
      <c r="AS165" s="59"/>
      <c r="AT165" s="59"/>
      <c r="AU165" s="59"/>
      <c r="AV165" s="59"/>
      <c r="AW165" s="59"/>
      <c r="AX165" s="59"/>
      <c r="AY165" s="59"/>
      <c r="AZ165" s="59"/>
      <c r="BA165" s="34"/>
      <c r="BB165" s="34"/>
      <c r="BC165" s="34"/>
      <c r="BD165" s="34"/>
      <c r="BE165" s="34"/>
      <c r="BF165" s="34"/>
      <c r="BG165" s="34"/>
      <c r="BH165" s="34"/>
      <c r="BI165" s="34"/>
      <c r="BJ165" s="34">
        <v>0.48518773987018265</v>
      </c>
      <c r="BK165" s="34">
        <v>0.49496608455838725</v>
      </c>
      <c r="BL165" s="34">
        <v>0.49533611601538974</v>
      </c>
      <c r="BM165" s="34">
        <v>0.49423316623394997</v>
      </c>
      <c r="BN165" s="34">
        <v>0.48255230788181674</v>
      </c>
      <c r="BO165" s="34">
        <v>0.48267443888100048</v>
      </c>
      <c r="BP165" s="34">
        <v>0.47806409901172997</v>
      </c>
      <c r="BQ165" s="34">
        <v>0.47709586564205986</v>
      </c>
      <c r="BR165" s="34">
        <v>0.52720210080671559</v>
      </c>
      <c r="BS165" s="34">
        <v>0.53178050284353739</v>
      </c>
      <c r="BT165" s="34">
        <v>0.52900000000000003</v>
      </c>
      <c r="BU165" s="34">
        <v>0.52929866647851542</v>
      </c>
      <c r="BV165" s="34">
        <v>0.53301487597088748</v>
      </c>
      <c r="BW165" s="34">
        <v>0.52990901330446194</v>
      </c>
      <c r="BX165" s="167"/>
      <c r="BY165" s="167"/>
      <c r="BZ165" s="196"/>
    </row>
    <row r="166" spans="1:78" x14ac:dyDescent="0.35">
      <c r="A166" s="61" t="s">
        <v>270</v>
      </c>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59"/>
      <c r="AN166" s="59"/>
      <c r="AO166" s="59"/>
      <c r="AP166" s="59"/>
      <c r="AQ166" s="59"/>
      <c r="AR166" s="59"/>
      <c r="AS166" s="59"/>
      <c r="AT166" s="59"/>
      <c r="AU166" s="59"/>
      <c r="AV166" s="59"/>
      <c r="AW166" s="59"/>
      <c r="AX166" s="59"/>
      <c r="AY166" s="59"/>
      <c r="AZ166" s="59"/>
      <c r="BA166" s="34"/>
      <c r="BB166" s="34"/>
      <c r="BC166" s="34"/>
      <c r="BD166" s="34"/>
      <c r="BE166" s="34"/>
      <c r="BF166" s="34"/>
      <c r="BG166" s="34"/>
      <c r="BH166" s="34"/>
      <c r="BI166" s="34"/>
      <c r="BJ166" s="34">
        <v>0.47275870607170017</v>
      </c>
      <c r="BK166" s="34">
        <v>0.45198437373914779</v>
      </c>
      <c r="BL166" s="34">
        <v>0.45234571933011525</v>
      </c>
      <c r="BM166" s="34">
        <v>0.45530499719686701</v>
      </c>
      <c r="BN166" s="34">
        <v>0.45633824297135744</v>
      </c>
      <c r="BO166" s="34">
        <v>0.45696634531549707</v>
      </c>
      <c r="BP166" s="34">
        <v>0.45852960192112308</v>
      </c>
      <c r="BQ166" s="34">
        <v>0.46203970930839039</v>
      </c>
      <c r="BR166" s="34">
        <v>0.47279789919328441</v>
      </c>
      <c r="BS166" s="34">
        <v>0.46779385666480205</v>
      </c>
      <c r="BT166" s="34">
        <v>0.47</v>
      </c>
      <c r="BU166" s="34">
        <v>0.47011042122345298</v>
      </c>
      <c r="BV166" s="34">
        <v>0.46632689522878151</v>
      </c>
      <c r="BW166" s="34">
        <v>0.46937267067813199</v>
      </c>
      <c r="BX166" s="167"/>
      <c r="BY166" s="167"/>
      <c r="BZ166" s="196"/>
    </row>
    <row r="167" spans="1:78" x14ac:dyDescent="0.35">
      <c r="A167" s="61" t="s">
        <v>271</v>
      </c>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59"/>
      <c r="AN167" s="59"/>
      <c r="AO167" s="59"/>
      <c r="AP167" s="59"/>
      <c r="AQ167" s="59"/>
      <c r="AR167" s="59"/>
      <c r="AS167" s="59"/>
      <c r="AT167" s="59"/>
      <c r="AU167" s="59"/>
      <c r="AV167" s="59"/>
      <c r="AW167" s="59"/>
      <c r="AX167" s="59"/>
      <c r="AY167" s="59"/>
      <c r="AZ167" s="59"/>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167"/>
      <c r="BY167" s="167"/>
      <c r="BZ167" s="196"/>
    </row>
    <row r="168" spans="1:78" x14ac:dyDescent="0.35">
      <c r="A168" s="61" t="s">
        <v>272</v>
      </c>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59"/>
      <c r="AN168" s="59"/>
      <c r="AO168" s="59"/>
      <c r="AP168" s="59"/>
      <c r="AQ168" s="59"/>
      <c r="AR168" s="59"/>
      <c r="AS168" s="59"/>
      <c r="AT168" s="59"/>
      <c r="AU168" s="59"/>
      <c r="AV168" s="59"/>
      <c r="AW168" s="59"/>
      <c r="AX168" s="59"/>
      <c r="AY168" s="59"/>
      <c r="AZ168" s="59"/>
      <c r="BA168" s="34"/>
      <c r="BB168" s="34"/>
      <c r="BC168" s="34"/>
      <c r="BD168" s="34"/>
      <c r="BE168" s="34"/>
      <c r="BF168" s="130"/>
      <c r="BG168" s="130"/>
      <c r="BH168" s="130"/>
      <c r="BI168" s="130"/>
      <c r="BJ168" s="34"/>
      <c r="BK168" s="34"/>
      <c r="BL168" s="34"/>
      <c r="BM168" s="34"/>
      <c r="BN168" s="34"/>
      <c r="BO168" s="34"/>
      <c r="BP168" s="34"/>
      <c r="BQ168" s="34"/>
      <c r="BR168" s="34"/>
      <c r="BS168" s="34"/>
      <c r="BT168" s="34"/>
      <c r="BU168" s="34"/>
      <c r="BV168" s="34"/>
      <c r="BW168" s="34"/>
      <c r="BX168" s="167"/>
      <c r="BY168" s="167"/>
      <c r="BZ168" s="196"/>
    </row>
    <row r="169" spans="1:78" x14ac:dyDescent="0.35">
      <c r="A169" s="61" t="s">
        <v>547</v>
      </c>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59"/>
      <c r="AN169" s="59"/>
      <c r="AO169" s="59"/>
      <c r="AP169" s="59"/>
      <c r="AQ169" s="59"/>
      <c r="AR169" s="59"/>
      <c r="AS169" s="59"/>
      <c r="AT169" s="59"/>
      <c r="AU169" s="59"/>
      <c r="AV169" s="59"/>
      <c r="AW169" s="59"/>
      <c r="AX169" s="59"/>
      <c r="AY169" s="59"/>
      <c r="AZ169" s="59"/>
      <c r="BA169" s="34"/>
      <c r="BB169" s="34"/>
      <c r="BC169" s="34"/>
      <c r="BD169" s="34"/>
      <c r="BE169" s="34"/>
      <c r="BF169" s="130"/>
      <c r="BG169" s="130"/>
      <c r="BH169" s="130"/>
      <c r="BI169" s="130"/>
      <c r="BJ169" s="34"/>
      <c r="BK169" s="34"/>
      <c r="BL169" s="34"/>
      <c r="BM169" s="34"/>
      <c r="BN169" s="34"/>
      <c r="BO169" s="34"/>
      <c r="BP169" s="34"/>
      <c r="BQ169" s="34"/>
      <c r="BR169" s="34"/>
      <c r="BS169" s="34"/>
      <c r="BT169" s="34"/>
      <c r="BU169" s="34"/>
      <c r="BV169" s="34"/>
      <c r="BW169" s="34"/>
      <c r="BX169" s="167"/>
      <c r="BY169" s="167"/>
      <c r="BZ169" s="196"/>
    </row>
    <row r="170" spans="1:78" x14ac:dyDescent="0.35">
      <c r="A170" s="61" t="s">
        <v>548</v>
      </c>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59"/>
      <c r="AN170" s="59"/>
      <c r="AO170" s="59"/>
      <c r="AP170" s="59"/>
      <c r="AQ170" s="59"/>
      <c r="AR170" s="59"/>
      <c r="AS170" s="59"/>
      <c r="AT170" s="59"/>
      <c r="AU170" s="59"/>
      <c r="AV170" s="59"/>
      <c r="AW170" s="59"/>
      <c r="AX170" s="59"/>
      <c r="AY170" s="59"/>
      <c r="AZ170" s="59"/>
      <c r="BA170" s="34"/>
      <c r="BB170" s="34"/>
      <c r="BC170" s="34"/>
      <c r="BD170" s="34"/>
      <c r="BE170" s="34"/>
      <c r="BF170" s="130"/>
      <c r="BG170" s="130"/>
      <c r="BH170" s="130"/>
      <c r="BI170" s="130"/>
      <c r="BJ170" s="34"/>
      <c r="BK170" s="34"/>
      <c r="BL170" s="34"/>
      <c r="BM170" s="34"/>
      <c r="BN170" s="34"/>
      <c r="BO170" s="34"/>
      <c r="BP170" s="34"/>
      <c r="BQ170" s="34"/>
      <c r="BR170" s="34"/>
      <c r="BS170" s="34"/>
      <c r="BT170" s="34"/>
      <c r="BU170" s="34"/>
      <c r="BV170" s="34"/>
      <c r="BW170" s="34"/>
      <c r="BX170" s="167"/>
      <c r="BY170" s="167"/>
      <c r="BZ170" s="196"/>
    </row>
    <row r="171" spans="1:78" x14ac:dyDescent="0.35">
      <c r="A171" s="61"/>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59"/>
      <c r="AN171" s="59"/>
      <c r="AO171" s="59"/>
      <c r="AP171" s="59"/>
      <c r="AQ171" s="59"/>
      <c r="AR171" s="59"/>
      <c r="AS171" s="59"/>
      <c r="AT171" s="59"/>
      <c r="AU171" s="59"/>
      <c r="AV171" s="59"/>
      <c r="AW171" s="59"/>
      <c r="AX171" s="59"/>
      <c r="AY171" s="59"/>
      <c r="AZ171" s="59"/>
      <c r="BA171" s="34"/>
      <c r="BB171" s="34"/>
      <c r="BC171" s="34"/>
      <c r="BD171" s="34"/>
      <c r="BE171" s="34"/>
      <c r="BF171" s="130"/>
      <c r="BG171" s="130"/>
      <c r="BH171" s="130"/>
      <c r="BI171" s="130"/>
      <c r="BJ171" s="34"/>
      <c r="BK171" s="34"/>
      <c r="BL171" s="34"/>
      <c r="BM171" s="34"/>
      <c r="BN171" s="34"/>
      <c r="BO171" s="34"/>
      <c r="BP171" s="34"/>
      <c r="BQ171" s="34"/>
      <c r="BR171" s="34"/>
      <c r="BS171" s="34"/>
      <c r="BT171" s="34"/>
      <c r="BU171" s="34"/>
      <c r="BV171" s="34"/>
      <c r="BW171" s="34"/>
      <c r="BX171" s="167"/>
      <c r="BY171" s="167"/>
      <c r="BZ171" s="196"/>
    </row>
    <row r="172" spans="1:78" x14ac:dyDescent="0.35">
      <c r="A172" s="129" t="s">
        <v>265</v>
      </c>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59"/>
      <c r="AN172" s="59"/>
      <c r="AO172" s="59"/>
      <c r="AP172" s="59"/>
      <c r="AQ172" s="59"/>
      <c r="AR172" s="59"/>
      <c r="AS172" s="59"/>
      <c r="AT172" s="59"/>
      <c r="AU172" s="59"/>
      <c r="AV172" s="59"/>
      <c r="AW172" s="59"/>
      <c r="AX172" s="59"/>
      <c r="AY172" s="59"/>
      <c r="AZ172" s="59"/>
      <c r="BA172" s="34"/>
      <c r="BB172" s="34"/>
      <c r="BC172" s="34"/>
      <c r="BD172" s="34"/>
      <c r="BE172" s="34"/>
      <c r="BF172" s="130"/>
      <c r="BG172" s="130"/>
      <c r="BH172" s="130"/>
      <c r="BI172" s="130"/>
      <c r="BJ172" s="34"/>
      <c r="BK172" s="34"/>
      <c r="BL172" s="34"/>
      <c r="BM172" s="34"/>
      <c r="BN172" s="34"/>
      <c r="BO172" s="34"/>
      <c r="BP172" s="34"/>
      <c r="BQ172" s="34"/>
      <c r="BR172" s="34"/>
      <c r="BS172" s="34"/>
      <c r="BT172" s="34"/>
      <c r="BU172" s="34"/>
      <c r="BV172" s="34"/>
      <c r="BW172" s="34"/>
      <c r="BX172" s="167"/>
      <c r="BY172" s="167"/>
      <c r="BZ172" s="196"/>
    </row>
    <row r="173" spans="1:78" x14ac:dyDescent="0.35">
      <c r="A173" s="61" t="s">
        <v>269</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59"/>
      <c r="AN173" s="59"/>
      <c r="AO173" s="59"/>
      <c r="AP173" s="59"/>
      <c r="AQ173" s="59"/>
      <c r="AR173" s="59"/>
      <c r="AS173" s="59"/>
      <c r="AT173" s="59"/>
      <c r="AU173" s="59"/>
      <c r="AV173" s="59"/>
      <c r="AW173" s="59"/>
      <c r="AX173" s="59"/>
      <c r="AY173" s="59"/>
      <c r="AZ173" s="59"/>
      <c r="BA173" s="34"/>
      <c r="BB173" s="34"/>
      <c r="BC173" s="34"/>
      <c r="BD173" s="34"/>
      <c r="BE173" s="34"/>
      <c r="BF173" s="130"/>
      <c r="BG173" s="130"/>
      <c r="BH173" s="130"/>
      <c r="BI173" s="130"/>
      <c r="BJ173" s="34"/>
      <c r="BK173" s="34"/>
      <c r="BL173" s="34"/>
      <c r="BM173" s="34"/>
      <c r="BN173" s="34"/>
      <c r="BO173" s="34"/>
      <c r="BP173" s="34"/>
      <c r="BQ173" s="34"/>
      <c r="BR173" s="34"/>
      <c r="BS173" s="34"/>
      <c r="BT173" s="34"/>
      <c r="BU173" s="34"/>
      <c r="BV173" s="34"/>
      <c r="BW173" s="34"/>
      <c r="BX173" s="167"/>
      <c r="BY173" s="167"/>
      <c r="BZ173" s="196"/>
    </row>
    <row r="174" spans="1:78" x14ac:dyDescent="0.35">
      <c r="A174" s="61" t="s">
        <v>546</v>
      </c>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59"/>
      <c r="AN174" s="59"/>
      <c r="AO174" s="59"/>
      <c r="AP174" s="59"/>
      <c r="AQ174" s="59"/>
      <c r="AR174" s="59"/>
      <c r="AS174" s="59"/>
      <c r="AT174" s="59"/>
      <c r="AU174" s="59"/>
      <c r="AV174" s="59"/>
      <c r="AW174" s="59"/>
      <c r="AX174" s="59"/>
      <c r="AY174" s="59"/>
      <c r="AZ174" s="59"/>
      <c r="BA174" s="34"/>
      <c r="BB174" s="34"/>
      <c r="BC174" s="34"/>
      <c r="BD174" s="34"/>
      <c r="BE174" s="34"/>
      <c r="BF174" s="130"/>
      <c r="BG174" s="130"/>
      <c r="BH174" s="130"/>
      <c r="BI174" s="130"/>
      <c r="BJ174" s="34">
        <v>1.4382747711726977E-2</v>
      </c>
      <c r="BK174" s="34">
        <v>1.8477298977949575E-2</v>
      </c>
      <c r="BL174" s="34">
        <v>2.0176361549158826E-2</v>
      </c>
      <c r="BM174" s="34">
        <v>1.8697080885442748E-2</v>
      </c>
      <c r="BN174" s="34">
        <v>1.8385678221015542E-2</v>
      </c>
      <c r="BO174" s="34">
        <v>1.7158571291529433E-2</v>
      </c>
      <c r="BP174" s="34">
        <v>7.5640752951185788E-3</v>
      </c>
      <c r="BQ174" s="34">
        <v>7.2622584803279646E-3</v>
      </c>
      <c r="BR174" s="34">
        <v>6.9469605078684958E-3</v>
      </c>
      <c r="BS174" s="34">
        <v>6.7681347732243538E-3</v>
      </c>
      <c r="BT174" s="34">
        <v>7.0000000000000001E-3</v>
      </c>
      <c r="BU174" s="34">
        <v>6.6627149697464239E-3</v>
      </c>
      <c r="BV174" s="34">
        <v>6.4809984349291699E-3</v>
      </c>
      <c r="BW174" s="34">
        <v>6.4952147116300049E-3</v>
      </c>
      <c r="BX174" s="167"/>
      <c r="BY174" s="167"/>
      <c r="BZ174" s="196"/>
    </row>
    <row r="175" spans="1:78" x14ac:dyDescent="0.35">
      <c r="A175" s="61" t="s">
        <v>270</v>
      </c>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59"/>
      <c r="AN175" s="59"/>
      <c r="AO175" s="59"/>
      <c r="AP175" s="59"/>
      <c r="AQ175" s="59"/>
      <c r="AR175" s="59"/>
      <c r="AS175" s="59"/>
      <c r="AT175" s="59"/>
      <c r="AU175" s="59"/>
      <c r="AV175" s="59"/>
      <c r="AW175" s="59"/>
      <c r="AX175" s="59"/>
      <c r="AY175" s="59"/>
      <c r="AZ175" s="59"/>
      <c r="BA175" s="34"/>
      <c r="BB175" s="34"/>
      <c r="BC175" s="34"/>
      <c r="BD175" s="34"/>
      <c r="BE175" s="34"/>
      <c r="BF175" s="130"/>
      <c r="BG175" s="130"/>
      <c r="BH175" s="130"/>
      <c r="BI175" s="130"/>
      <c r="BJ175" s="34">
        <v>6.465307136735661E-2</v>
      </c>
      <c r="BK175" s="34">
        <v>0.10027469690398001</v>
      </c>
      <c r="BL175" s="34">
        <v>9.8102109600895382E-2</v>
      </c>
      <c r="BM175" s="34">
        <v>9.6687720269902577E-2</v>
      </c>
      <c r="BN175" s="34">
        <v>9.6194636856841445E-2</v>
      </c>
      <c r="BO175" s="34">
        <v>9.5414574872893551E-2</v>
      </c>
      <c r="BP175" s="34">
        <v>6.0386312878868448E-2</v>
      </c>
      <c r="BQ175" s="34">
        <v>5.9426404669180879E-2</v>
      </c>
      <c r="BR175" s="34">
        <v>5.8516196447230925E-2</v>
      </c>
      <c r="BS175" s="34">
        <v>5.7705268038624732E-2</v>
      </c>
      <c r="BT175" s="34">
        <v>5.8000000000000003E-2</v>
      </c>
      <c r="BU175" s="34">
        <v>5.8853982232760074E-2</v>
      </c>
      <c r="BV175" s="34">
        <v>6.0241181427826154E-2</v>
      </c>
      <c r="BW175" s="34">
        <v>5.8475722804028657E-2</v>
      </c>
      <c r="BX175" s="167"/>
      <c r="BY175" s="167"/>
      <c r="BZ175" s="196"/>
    </row>
    <row r="176" spans="1:78" x14ac:dyDescent="0.35">
      <c r="A176" s="61" t="s">
        <v>271</v>
      </c>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59"/>
      <c r="AN176" s="59"/>
      <c r="AO176" s="59"/>
      <c r="AP176" s="59"/>
      <c r="AQ176" s="59"/>
      <c r="AR176" s="59"/>
      <c r="AS176" s="59"/>
      <c r="AT176" s="59"/>
      <c r="AU176" s="59"/>
      <c r="AV176" s="59"/>
      <c r="AW176" s="59"/>
      <c r="AX176" s="59"/>
      <c r="AY176" s="59"/>
      <c r="AZ176" s="59"/>
      <c r="BA176" s="34"/>
      <c r="BB176" s="34"/>
      <c r="BC176" s="34"/>
      <c r="BD176" s="34"/>
      <c r="BE176" s="34"/>
      <c r="BF176" s="130"/>
      <c r="BG176" s="130"/>
      <c r="BH176" s="130"/>
      <c r="BI176" s="130"/>
      <c r="BJ176" s="34">
        <v>0.92096418092091636</v>
      </c>
      <c r="BK176" s="34">
        <v>0.88124800411807036</v>
      </c>
      <c r="BL176" s="34">
        <v>0.88172152884994581</v>
      </c>
      <c r="BM176" s="34">
        <v>0.88461519884465467</v>
      </c>
      <c r="BN176" s="34">
        <v>0.88541968492214296</v>
      </c>
      <c r="BO176" s="34">
        <v>0.88742685383557707</v>
      </c>
      <c r="BP176" s="34">
        <v>0.93204961182601298</v>
      </c>
      <c r="BQ176" s="34">
        <v>0.93331133685049106</v>
      </c>
      <c r="BR176" s="34">
        <v>0.93453684304490059</v>
      </c>
      <c r="BS176" s="34">
        <v>0.93552659718815101</v>
      </c>
      <c r="BT176" s="34">
        <v>0.93500000000000005</v>
      </c>
      <c r="BU176" s="34">
        <v>0.93448330279749348</v>
      </c>
      <c r="BV176" s="34">
        <v>0.9332778201372447</v>
      </c>
      <c r="BW176" s="34">
        <v>0.93502906248434137</v>
      </c>
      <c r="BX176" s="167"/>
      <c r="BY176" s="167"/>
      <c r="BZ176" s="196"/>
    </row>
    <row r="177" spans="1:78" x14ac:dyDescent="0.35">
      <c r="A177" s="61" t="s">
        <v>272</v>
      </c>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59"/>
      <c r="AN177" s="59"/>
      <c r="AO177" s="59"/>
      <c r="AP177" s="59"/>
      <c r="AQ177" s="59"/>
      <c r="AR177" s="59"/>
      <c r="AS177" s="59"/>
      <c r="AT177" s="59"/>
      <c r="AU177" s="59"/>
      <c r="AV177" s="59"/>
      <c r="AW177" s="59"/>
      <c r="AX177" s="59"/>
      <c r="AY177" s="59"/>
      <c r="AZ177" s="59"/>
      <c r="BA177" s="34"/>
      <c r="BB177" s="34"/>
      <c r="BC177" s="34"/>
      <c r="BD177" s="34"/>
      <c r="BE177" s="34"/>
      <c r="BF177" s="130"/>
      <c r="BG177" s="130"/>
      <c r="BH177" s="130"/>
      <c r="BI177" s="130"/>
      <c r="BJ177" s="34"/>
      <c r="BK177" s="34"/>
      <c r="BL177" s="34"/>
      <c r="BM177" s="34"/>
      <c r="BN177" s="34"/>
      <c r="BO177" s="34"/>
      <c r="BP177" s="34"/>
      <c r="BQ177" s="34"/>
      <c r="BR177" s="34"/>
      <c r="BS177" s="34"/>
      <c r="BT177" s="34"/>
      <c r="BU177" s="34"/>
      <c r="BV177" s="34"/>
      <c r="BW177" s="34"/>
      <c r="BX177" s="167"/>
      <c r="BY177" s="167"/>
      <c r="BZ177" s="196"/>
    </row>
    <row r="178" spans="1:78" x14ac:dyDescent="0.35">
      <c r="A178" s="61" t="s">
        <v>547</v>
      </c>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59"/>
      <c r="AN178" s="59"/>
      <c r="AO178" s="59"/>
      <c r="AP178" s="59"/>
      <c r="AQ178" s="59"/>
      <c r="AR178" s="59"/>
      <c r="AS178" s="59"/>
      <c r="AT178" s="59"/>
      <c r="AU178" s="59"/>
      <c r="AV178" s="59"/>
      <c r="AW178" s="59"/>
      <c r="AX178" s="59"/>
      <c r="AY178" s="59"/>
      <c r="AZ178" s="59"/>
      <c r="BA178" s="34"/>
      <c r="BB178" s="34"/>
      <c r="BC178" s="34"/>
      <c r="BD178" s="34"/>
      <c r="BE178" s="34"/>
      <c r="BF178" s="130"/>
      <c r="BG178" s="130"/>
      <c r="BH178" s="130"/>
      <c r="BI178" s="130"/>
      <c r="BJ178" s="34"/>
      <c r="BK178" s="34"/>
      <c r="BL178" s="34"/>
      <c r="BM178" s="34"/>
      <c r="BN178" s="34"/>
      <c r="BO178" s="34"/>
      <c r="BP178" s="34"/>
      <c r="BQ178" s="34"/>
      <c r="BR178" s="34"/>
      <c r="BS178" s="34"/>
      <c r="BT178" s="34"/>
      <c r="BU178" s="34"/>
      <c r="BV178" s="34"/>
      <c r="BW178" s="34"/>
      <c r="BX178" s="167"/>
      <c r="BY178" s="167"/>
      <c r="BZ178" s="196"/>
    </row>
    <row r="179" spans="1:78" x14ac:dyDescent="0.35">
      <c r="A179" s="61" t="s">
        <v>548</v>
      </c>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59"/>
      <c r="AN179" s="59"/>
      <c r="AO179" s="59"/>
      <c r="AP179" s="59"/>
      <c r="AQ179" s="59"/>
      <c r="AR179" s="59"/>
      <c r="AS179" s="59"/>
      <c r="AT179" s="59"/>
      <c r="AU179" s="59"/>
      <c r="AV179" s="59"/>
      <c r="AW179" s="59"/>
      <c r="AX179" s="59"/>
      <c r="AY179" s="59"/>
      <c r="AZ179" s="59"/>
      <c r="BA179" s="34"/>
      <c r="BB179" s="34"/>
      <c r="BC179" s="34"/>
      <c r="BD179" s="34"/>
      <c r="BE179" s="34"/>
      <c r="BF179" s="130"/>
      <c r="BG179" s="130"/>
      <c r="BH179" s="130"/>
      <c r="BI179" s="130"/>
      <c r="BJ179" s="34"/>
      <c r="BK179" s="34"/>
      <c r="BL179" s="34"/>
      <c r="BM179" s="34"/>
      <c r="BN179" s="34"/>
      <c r="BO179" s="34"/>
      <c r="BP179" s="34"/>
      <c r="BQ179" s="34"/>
      <c r="BR179" s="34"/>
      <c r="BS179" s="34"/>
      <c r="BT179" s="34"/>
      <c r="BU179" s="34"/>
      <c r="BV179" s="34"/>
      <c r="BW179" s="34"/>
      <c r="BX179" s="167"/>
      <c r="BY179" s="167"/>
      <c r="BZ179" s="196"/>
    </row>
    <row r="180" spans="1:78" x14ac:dyDescent="0.35">
      <c r="A180" s="133"/>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31"/>
      <c r="AN180" s="131"/>
      <c r="AO180" s="131"/>
      <c r="AP180" s="131"/>
      <c r="AQ180" s="131"/>
      <c r="AR180" s="131"/>
      <c r="AS180" s="131"/>
      <c r="AT180" s="131"/>
      <c r="AU180" s="131"/>
      <c r="AV180" s="131"/>
      <c r="AW180" s="131"/>
      <c r="AX180" s="131"/>
      <c r="AY180" s="131"/>
      <c r="AZ180" s="131"/>
      <c r="BA180" s="182"/>
      <c r="BB180" s="182"/>
      <c r="BC180" s="182"/>
      <c r="BD180" s="182"/>
      <c r="BE180" s="182"/>
      <c r="BF180" s="184"/>
      <c r="BG180" s="184"/>
      <c r="BH180" s="184"/>
      <c r="BI180" s="184"/>
      <c r="BJ180" s="182"/>
      <c r="BK180" s="182"/>
      <c r="BL180" s="182"/>
      <c r="BM180" s="182"/>
      <c r="BN180" s="182"/>
      <c r="BO180" s="182"/>
      <c r="BP180" s="182"/>
      <c r="BQ180" s="182"/>
      <c r="BR180" s="182"/>
      <c r="BS180" s="182"/>
      <c r="BT180" s="182"/>
      <c r="BU180" s="182"/>
      <c r="BV180" s="182"/>
      <c r="BW180" s="182"/>
      <c r="BX180" s="167"/>
      <c r="BY180" s="167"/>
      <c r="BZ180" s="196"/>
    </row>
    <row r="181" spans="1:78" x14ac:dyDescent="0.35">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31"/>
      <c r="AN181" s="131"/>
      <c r="AO181" s="131"/>
      <c r="AP181" s="131"/>
      <c r="AQ181" s="131"/>
      <c r="AR181" s="131"/>
      <c r="AS181" s="131"/>
      <c r="AT181" s="131"/>
      <c r="AU181" s="131"/>
      <c r="AV181" s="131"/>
      <c r="AW181" s="131"/>
      <c r="AX181" s="131"/>
      <c r="AY181" s="131"/>
      <c r="AZ181" s="131"/>
      <c r="BA181" s="132"/>
      <c r="BB181" s="131"/>
      <c r="BC181" s="131"/>
      <c r="BD181" s="132"/>
      <c r="BE181" s="132"/>
      <c r="BF181" s="133"/>
      <c r="BG181" s="133"/>
      <c r="BH181" s="133"/>
      <c r="BI181" s="133"/>
      <c r="BJ181" s="133"/>
      <c r="BK181" s="133"/>
      <c r="BL181" s="133"/>
      <c r="BM181" s="133"/>
      <c r="BN181" s="133"/>
      <c r="BO181" s="133"/>
      <c r="BP181" s="133"/>
      <c r="BQ181" s="133"/>
      <c r="BR181" s="133"/>
      <c r="BS181" s="133"/>
      <c r="BT181" s="133"/>
      <c r="BU181" s="133"/>
      <c r="BV181" s="133"/>
      <c r="BW181" s="133"/>
      <c r="BX181" s="167"/>
      <c r="BY181" s="167"/>
      <c r="BZ181" s="196"/>
    </row>
    <row r="182" spans="1:78" x14ac:dyDescent="0.35">
      <c r="A182" s="19" t="s">
        <v>621</v>
      </c>
      <c r="B182" s="32" t="s">
        <v>24</v>
      </c>
      <c r="C182" s="32" t="s">
        <v>25</v>
      </c>
      <c r="D182" s="32" t="s">
        <v>26</v>
      </c>
      <c r="E182" s="32" t="s">
        <v>27</v>
      </c>
      <c r="F182" s="32" t="s">
        <v>28</v>
      </c>
      <c r="G182" s="32" t="s">
        <v>29</v>
      </c>
      <c r="H182" s="32" t="s">
        <v>30</v>
      </c>
      <c r="I182" s="32" t="s">
        <v>31</v>
      </c>
      <c r="J182" s="32" t="s">
        <v>32</v>
      </c>
      <c r="K182" s="32" t="s">
        <v>33</v>
      </c>
      <c r="L182" s="32" t="s">
        <v>34</v>
      </c>
      <c r="M182" s="32" t="s">
        <v>35</v>
      </c>
      <c r="N182" s="32" t="s">
        <v>36</v>
      </c>
      <c r="O182" s="32" t="s">
        <v>37</v>
      </c>
      <c r="P182" s="32" t="s">
        <v>38</v>
      </c>
      <c r="Q182" s="32" t="s">
        <v>39</v>
      </c>
      <c r="R182" s="32" t="s">
        <v>40</v>
      </c>
      <c r="S182" s="32" t="s">
        <v>41</v>
      </c>
      <c r="T182" s="32" t="s">
        <v>42</v>
      </c>
      <c r="U182" s="32" t="s">
        <v>43</v>
      </c>
      <c r="V182" s="32" t="s">
        <v>44</v>
      </c>
      <c r="W182" s="32" t="s">
        <v>45</v>
      </c>
      <c r="X182" s="32" t="s">
        <v>46</v>
      </c>
      <c r="Y182" s="32" t="s">
        <v>47</v>
      </c>
      <c r="Z182" s="32" t="s">
        <v>3</v>
      </c>
      <c r="AA182" s="32" t="s">
        <v>4</v>
      </c>
      <c r="AB182" s="32" t="s">
        <v>5</v>
      </c>
      <c r="AC182" s="32" t="s">
        <v>6</v>
      </c>
      <c r="AD182" s="32" t="s">
        <v>7</v>
      </c>
      <c r="AE182" s="32" t="s">
        <v>8</v>
      </c>
      <c r="AF182" s="32" t="s">
        <v>9</v>
      </c>
      <c r="AG182" s="32" t="s">
        <v>10</v>
      </c>
      <c r="AH182" s="32" t="s">
        <v>11</v>
      </c>
      <c r="AI182" s="32" t="s">
        <v>12</v>
      </c>
      <c r="AJ182" s="32" t="s">
        <v>13</v>
      </c>
      <c r="AK182" s="32" t="s">
        <v>14</v>
      </c>
      <c r="AL182" s="32" t="s">
        <v>15</v>
      </c>
      <c r="AM182" s="32" t="s">
        <v>16</v>
      </c>
      <c r="AN182" s="32" t="s">
        <v>17</v>
      </c>
      <c r="AO182" s="32" t="s">
        <v>18</v>
      </c>
      <c r="AP182" s="32" t="s">
        <v>19</v>
      </c>
      <c r="AQ182" s="32" t="s">
        <v>20</v>
      </c>
      <c r="AR182" s="32" t="s">
        <v>21</v>
      </c>
      <c r="AS182" s="32" t="s">
        <v>22</v>
      </c>
      <c r="AT182" s="32" t="s">
        <v>48</v>
      </c>
      <c r="AU182" s="32" t="s">
        <v>49</v>
      </c>
      <c r="AV182" s="32" t="s">
        <v>92</v>
      </c>
      <c r="AW182" s="32" t="s">
        <v>93</v>
      </c>
      <c r="AX182" s="32" t="s">
        <v>122</v>
      </c>
      <c r="AY182" s="32" t="s">
        <v>123</v>
      </c>
      <c r="AZ182" s="10" t="s">
        <v>167</v>
      </c>
      <c r="BA182" s="10" t="s">
        <v>171</v>
      </c>
      <c r="BB182" s="10" t="s">
        <v>173</v>
      </c>
      <c r="BC182" s="10" t="s">
        <v>174</v>
      </c>
      <c r="BD182" s="10" t="s">
        <v>175</v>
      </c>
      <c r="BE182" s="10" t="s">
        <v>176</v>
      </c>
      <c r="BF182" s="10" t="s">
        <v>177</v>
      </c>
      <c r="BG182" s="10" t="s">
        <v>178</v>
      </c>
      <c r="BH182" s="10" t="s">
        <v>179</v>
      </c>
      <c r="BI182" s="10" t="s">
        <v>180</v>
      </c>
      <c r="BJ182" s="10" t="s">
        <v>238</v>
      </c>
      <c r="BK182" s="10" t="s">
        <v>255</v>
      </c>
      <c r="BL182" s="10" t="s">
        <v>320</v>
      </c>
      <c r="BM182" s="10" t="s">
        <v>433</v>
      </c>
      <c r="BN182" s="10" t="s">
        <v>466</v>
      </c>
      <c r="BO182" s="10" t="s">
        <v>479</v>
      </c>
      <c r="BP182" s="10" t="s">
        <v>487</v>
      </c>
      <c r="BQ182" s="10" t="s">
        <v>500</v>
      </c>
      <c r="BR182" s="10" t="s">
        <v>549</v>
      </c>
      <c r="BS182" s="10" t="s">
        <v>652</v>
      </c>
      <c r="BT182" s="10" t="s">
        <v>749</v>
      </c>
      <c r="BU182" s="10" t="s">
        <v>764</v>
      </c>
      <c r="BV182" s="10" t="s">
        <v>783</v>
      </c>
      <c r="BW182" s="10" t="str">
        <f>BW3</f>
        <v>2023 Q2</v>
      </c>
      <c r="BX182" s="167"/>
      <c r="BY182" s="167"/>
      <c r="BZ182" s="196"/>
    </row>
    <row r="183" spans="1:78" x14ac:dyDescent="0.35">
      <c r="A183" s="9" t="s">
        <v>622</v>
      </c>
      <c r="B183" s="8">
        <v>30794</v>
      </c>
      <c r="C183" s="8">
        <v>31721</v>
      </c>
      <c r="D183" s="8">
        <v>36610</v>
      </c>
      <c r="E183" s="8">
        <v>45757</v>
      </c>
      <c r="F183" s="8">
        <v>54667</v>
      </c>
      <c r="G183" s="8">
        <v>65324</v>
      </c>
      <c r="H183" s="8">
        <v>86962</v>
      </c>
      <c r="I183" s="8">
        <v>111193</v>
      </c>
      <c r="J183" s="8">
        <v>127916</v>
      </c>
      <c r="K183" s="8">
        <v>136372</v>
      </c>
      <c r="L183" s="8">
        <v>142437</v>
      </c>
      <c r="M183" s="8">
        <v>152487</v>
      </c>
      <c r="N183" s="8">
        <v>161014</v>
      </c>
      <c r="O183" s="8">
        <v>170287</v>
      </c>
      <c r="P183" s="8">
        <v>177454</v>
      </c>
      <c r="Q183" s="8">
        <v>182384</v>
      </c>
      <c r="R183" s="8">
        <v>185418</v>
      </c>
      <c r="S183" s="8">
        <v>187509</v>
      </c>
      <c r="T183" s="8">
        <v>190808</v>
      </c>
      <c r="U183" s="8">
        <v>200678</v>
      </c>
      <c r="V183" s="8">
        <v>206516</v>
      </c>
      <c r="W183" s="8">
        <v>211655</v>
      </c>
      <c r="X183" s="8">
        <v>197380</v>
      </c>
      <c r="Y183" s="8">
        <v>182594</v>
      </c>
      <c r="Z183" s="8">
        <v>187157</v>
      </c>
      <c r="AA183" s="8">
        <v>186786</v>
      </c>
      <c r="AB183" s="8">
        <v>186846</v>
      </c>
      <c r="AC183" s="8">
        <v>190971</v>
      </c>
      <c r="AD183" s="8">
        <v>196844</v>
      </c>
      <c r="AE183" s="8">
        <v>199842</v>
      </c>
      <c r="AF183" s="8">
        <v>202348</v>
      </c>
      <c r="AG183" s="8">
        <v>204232</v>
      </c>
      <c r="AH183" s="8">
        <v>207853</v>
      </c>
      <c r="AI183" s="8">
        <v>217916</v>
      </c>
      <c r="AJ183" s="8">
        <v>220070</v>
      </c>
      <c r="AK183" s="8">
        <v>226538</v>
      </c>
      <c r="AL183" s="8">
        <v>224546</v>
      </c>
      <c r="AM183" s="8">
        <v>223959</v>
      </c>
      <c r="AN183" s="8">
        <v>224547</v>
      </c>
      <c r="AO183" s="8">
        <v>226805</v>
      </c>
      <c r="AP183" s="8">
        <v>227313</v>
      </c>
      <c r="AQ183" s="8">
        <v>224986</v>
      </c>
      <c r="AR183" s="61">
        <v>216941</v>
      </c>
      <c r="AS183" s="61">
        <v>214075</v>
      </c>
      <c r="AT183" s="61">
        <v>210996</v>
      </c>
      <c r="AU183" s="61">
        <v>205275</v>
      </c>
      <c r="AV183" s="61">
        <v>198540</v>
      </c>
      <c r="AW183" s="61">
        <v>187560</v>
      </c>
      <c r="AX183" s="61">
        <v>177391</v>
      </c>
      <c r="AY183" s="61">
        <v>170058</v>
      </c>
      <c r="AZ183" s="61">
        <v>164162</v>
      </c>
      <c r="BA183" s="61">
        <v>158213</v>
      </c>
      <c r="BB183" s="61">
        <v>151067</v>
      </c>
      <c r="BC183" s="61">
        <v>144303</v>
      </c>
      <c r="BD183" s="61">
        <v>135538</v>
      </c>
      <c r="BE183" s="61">
        <v>132285</v>
      </c>
      <c r="BF183" s="61">
        <v>126906</v>
      </c>
      <c r="BG183" s="61">
        <v>120948</v>
      </c>
      <c r="BH183" s="61">
        <v>114666</v>
      </c>
      <c r="BI183" s="61">
        <v>109036</v>
      </c>
      <c r="BJ183" s="61">
        <v>102982</v>
      </c>
      <c r="BK183" s="61">
        <v>96916</v>
      </c>
      <c r="BL183" s="61">
        <v>90677</v>
      </c>
      <c r="BM183" s="61">
        <v>84428</v>
      </c>
      <c r="BN183" s="61">
        <v>78645</v>
      </c>
      <c r="BO183" s="61">
        <v>74157</v>
      </c>
      <c r="BP183" s="61">
        <v>70369</v>
      </c>
      <c r="BQ183" s="61">
        <v>67646</v>
      </c>
      <c r="BR183" s="61">
        <v>63985</v>
      </c>
      <c r="BS183" s="61">
        <v>60766</v>
      </c>
      <c r="BT183" s="61">
        <v>57267</v>
      </c>
      <c r="BU183" s="61">
        <v>53613</v>
      </c>
      <c r="BV183" s="61">
        <v>49444</v>
      </c>
      <c r="BW183" s="61">
        <v>45458</v>
      </c>
      <c r="BX183" s="35"/>
      <c r="BY183" s="35"/>
      <c r="BZ183" s="196"/>
    </row>
    <row r="184" spans="1:78" x14ac:dyDescent="0.35">
      <c r="A184" s="9" t="s">
        <v>623</v>
      </c>
      <c r="B184" s="8">
        <v>357</v>
      </c>
      <c r="C184" s="8">
        <v>874</v>
      </c>
      <c r="D184" s="8">
        <v>2186</v>
      </c>
      <c r="E184" s="8">
        <v>3494</v>
      </c>
      <c r="F184" s="8">
        <v>7805</v>
      </c>
      <c r="G184" s="8">
        <v>13749</v>
      </c>
      <c r="H184" s="8">
        <v>18825</v>
      </c>
      <c r="I184" s="8">
        <v>18488</v>
      </c>
      <c r="J184" s="8">
        <v>18290</v>
      </c>
      <c r="K184" s="8">
        <v>17512</v>
      </c>
      <c r="L184" s="8">
        <v>16843</v>
      </c>
      <c r="M184" s="8">
        <v>16261</v>
      </c>
      <c r="N184" s="8">
        <v>16424</v>
      </c>
      <c r="O184" s="8">
        <v>16549</v>
      </c>
      <c r="P184" s="8">
        <v>16805</v>
      </c>
      <c r="Q184" s="8">
        <v>17283</v>
      </c>
      <c r="R184" s="8">
        <v>17207</v>
      </c>
      <c r="S184" s="8">
        <v>17124</v>
      </c>
      <c r="T184" s="8">
        <v>16820</v>
      </c>
      <c r="U184" s="8">
        <v>16497</v>
      </c>
      <c r="V184" s="8">
        <v>16056</v>
      </c>
      <c r="W184" s="8">
        <v>15478</v>
      </c>
      <c r="X184" s="8">
        <v>14865</v>
      </c>
      <c r="Y184" s="8">
        <v>14179</v>
      </c>
      <c r="Z184" s="8">
        <v>13880</v>
      </c>
      <c r="AA184" s="8">
        <v>13713</v>
      </c>
      <c r="AB184" s="8">
        <v>13528</v>
      </c>
      <c r="AC184" s="8">
        <v>13510</v>
      </c>
      <c r="AD184" s="8">
        <v>13239</v>
      </c>
      <c r="AE184" s="8">
        <v>13250</v>
      </c>
      <c r="AF184" s="8">
        <v>13819</v>
      </c>
      <c r="AG184" s="8">
        <v>14683</v>
      </c>
      <c r="AH184" s="8">
        <v>15186</v>
      </c>
      <c r="AI184" s="8">
        <v>15684</v>
      </c>
      <c r="AJ184" s="8">
        <v>15874</v>
      </c>
      <c r="AK184" s="8">
        <v>15640</v>
      </c>
      <c r="AL184" s="8">
        <v>15181</v>
      </c>
      <c r="AM184" s="8">
        <v>14343</v>
      </c>
      <c r="AN184" s="8">
        <v>13692</v>
      </c>
      <c r="AO184" s="8">
        <v>13311</v>
      </c>
      <c r="AP184" s="8">
        <v>12838</v>
      </c>
      <c r="AQ184" s="8">
        <v>11833</v>
      </c>
      <c r="AR184" s="61">
        <v>11283</v>
      </c>
      <c r="AS184" s="61">
        <v>10962</v>
      </c>
      <c r="AT184" s="61">
        <v>10676</v>
      </c>
      <c r="AU184" s="61">
        <v>10118</v>
      </c>
      <c r="AV184" s="61">
        <v>9783</v>
      </c>
      <c r="AW184" s="61">
        <v>9386</v>
      </c>
      <c r="AX184" s="61">
        <v>9218</v>
      </c>
      <c r="AY184" s="61">
        <v>8934</v>
      </c>
      <c r="AZ184" s="61">
        <v>7908</v>
      </c>
      <c r="BA184" s="61">
        <v>5089</v>
      </c>
      <c r="BB184" s="61">
        <v>4495</v>
      </c>
      <c r="BC184" s="61">
        <v>3832</v>
      </c>
      <c r="BD184" s="61">
        <v>3638</v>
      </c>
      <c r="BE184" s="61">
        <v>3538</v>
      </c>
      <c r="BF184" s="61">
        <v>3359</v>
      </c>
      <c r="BG184" s="61">
        <v>2832</v>
      </c>
      <c r="BH184" s="61">
        <v>2682</v>
      </c>
      <c r="BI184" s="61">
        <v>2402</v>
      </c>
      <c r="BJ184" s="61">
        <v>2227</v>
      </c>
      <c r="BK184" s="61">
        <v>2066</v>
      </c>
      <c r="BL184" s="61">
        <v>1895</v>
      </c>
      <c r="BM184" s="61">
        <v>1731</v>
      </c>
      <c r="BN184" s="61">
        <v>1663</v>
      </c>
      <c r="BO184" s="61">
        <v>1521</v>
      </c>
      <c r="BP184" s="61">
        <v>1557</v>
      </c>
      <c r="BQ184" s="61">
        <v>1489</v>
      </c>
      <c r="BR184" s="61">
        <v>1459</v>
      </c>
      <c r="BS184" s="61">
        <v>1424</v>
      </c>
      <c r="BT184" s="61">
        <v>1369</v>
      </c>
      <c r="BU184" s="61">
        <v>1321</v>
      </c>
      <c r="BV184" s="61">
        <v>1236</v>
      </c>
      <c r="BW184" s="61">
        <v>1144</v>
      </c>
      <c r="BX184" s="35"/>
      <c r="BY184" s="35"/>
      <c r="BZ184" s="196"/>
    </row>
    <row r="185" spans="1:78" x14ac:dyDescent="0.35">
      <c r="A185" s="9" t="s">
        <v>624</v>
      </c>
      <c r="B185" s="8">
        <v>1424</v>
      </c>
      <c r="C185" s="8">
        <v>1447</v>
      </c>
      <c r="D185" s="8">
        <v>1448</v>
      </c>
      <c r="E185" s="8">
        <v>1484</v>
      </c>
      <c r="F185" s="8">
        <v>1486</v>
      </c>
      <c r="G185" s="8">
        <v>1211</v>
      </c>
      <c r="H185" s="8">
        <v>1066</v>
      </c>
      <c r="I185" s="8">
        <v>1040</v>
      </c>
      <c r="J185" s="8">
        <v>1047</v>
      </c>
      <c r="K185" s="8">
        <v>1092</v>
      </c>
      <c r="L185" s="8">
        <v>1305</v>
      </c>
      <c r="M185" s="8">
        <v>1657</v>
      </c>
      <c r="N185" s="8">
        <v>2389</v>
      </c>
      <c r="O185" s="8">
        <v>3019</v>
      </c>
      <c r="P185" s="8">
        <v>3965</v>
      </c>
      <c r="Q185" s="8">
        <v>5369</v>
      </c>
      <c r="R185" s="8">
        <v>6046</v>
      </c>
      <c r="S185" s="8">
        <v>6506</v>
      </c>
      <c r="T185" s="8">
        <v>6799</v>
      </c>
      <c r="U185" s="8">
        <v>6406</v>
      </c>
      <c r="V185" s="8">
        <v>5977</v>
      </c>
      <c r="W185" s="8">
        <v>6564</v>
      </c>
      <c r="X185" s="8">
        <v>22913</v>
      </c>
      <c r="Y185" s="8">
        <v>36820</v>
      </c>
      <c r="Z185" s="8">
        <v>38452</v>
      </c>
      <c r="AA185" s="8">
        <v>43835</v>
      </c>
      <c r="AB185" s="8">
        <v>47358</v>
      </c>
      <c r="AC185" s="8">
        <v>47864</v>
      </c>
      <c r="AD185" s="8">
        <v>46742</v>
      </c>
      <c r="AE185" s="8">
        <v>46594</v>
      </c>
      <c r="AF185" s="8">
        <v>45676</v>
      </c>
      <c r="AG185" s="8">
        <v>47661</v>
      </c>
      <c r="AH185" s="8">
        <v>53325</v>
      </c>
      <c r="AI185" s="8">
        <v>57491</v>
      </c>
      <c r="AJ185" s="8">
        <v>61482</v>
      </c>
      <c r="AK185" s="8">
        <v>64397</v>
      </c>
      <c r="AL185" s="8">
        <v>71070</v>
      </c>
      <c r="AM185" s="8">
        <v>73185</v>
      </c>
      <c r="AN185" s="8">
        <v>70837</v>
      </c>
      <c r="AO185" s="8">
        <v>70778</v>
      </c>
      <c r="AP185" s="8">
        <v>66182</v>
      </c>
      <c r="AQ185" s="8">
        <v>61398</v>
      </c>
      <c r="AR185" s="61">
        <v>56979</v>
      </c>
      <c r="AS185" s="61">
        <v>54354</v>
      </c>
      <c r="AT185" s="61">
        <v>51847</v>
      </c>
      <c r="AU185" s="61">
        <v>49091</v>
      </c>
      <c r="AV185" s="61">
        <v>46716</v>
      </c>
      <c r="AW185" s="61">
        <v>46552</v>
      </c>
      <c r="AX185" s="61">
        <v>45155</v>
      </c>
      <c r="AY185" s="61">
        <v>42725</v>
      </c>
      <c r="AZ185" s="61">
        <v>40489</v>
      </c>
      <c r="BA185" s="61">
        <v>38702</v>
      </c>
      <c r="BB185" s="61">
        <v>36438</v>
      </c>
      <c r="BC185" s="61">
        <v>34714</v>
      </c>
      <c r="BD185" s="61">
        <v>32535</v>
      </c>
      <c r="BE185" s="61">
        <v>26979</v>
      </c>
      <c r="BF185" s="61">
        <v>24264</v>
      </c>
      <c r="BG185" s="61">
        <v>23086</v>
      </c>
      <c r="BH185" s="61">
        <v>21673</v>
      </c>
      <c r="BI185" s="61">
        <v>20459</v>
      </c>
      <c r="BJ185" s="61">
        <v>19155</v>
      </c>
      <c r="BK185" s="61">
        <v>17831</v>
      </c>
      <c r="BL185" s="61">
        <v>16562</v>
      </c>
      <c r="BM185" s="61">
        <v>15232</v>
      </c>
      <c r="BN185" s="61">
        <v>13833</v>
      </c>
      <c r="BO185" s="61">
        <v>12843</v>
      </c>
      <c r="BP185" s="61">
        <v>11826</v>
      </c>
      <c r="BQ185" s="61">
        <v>10778</v>
      </c>
      <c r="BR185" s="61">
        <v>9676</v>
      </c>
      <c r="BS185" s="61">
        <v>8991</v>
      </c>
      <c r="BT185" s="61">
        <v>8313</v>
      </c>
      <c r="BU185" s="61">
        <v>7639</v>
      </c>
      <c r="BV185" s="61">
        <v>6882</v>
      </c>
      <c r="BW185" s="61">
        <v>6020</v>
      </c>
      <c r="BX185" s="35"/>
      <c r="BY185" s="35"/>
      <c r="BZ185" s="196"/>
    </row>
    <row r="186" spans="1:78" x14ac:dyDescent="0.35">
      <c r="A186" s="9" t="s">
        <v>625</v>
      </c>
      <c r="B186" s="8">
        <v>1781</v>
      </c>
      <c r="C186" s="8">
        <v>2321</v>
      </c>
      <c r="D186" s="8">
        <v>3634</v>
      </c>
      <c r="E186" s="8">
        <v>4978</v>
      </c>
      <c r="F186" s="8">
        <v>9291</v>
      </c>
      <c r="G186" s="8">
        <v>14960</v>
      </c>
      <c r="H186" s="8">
        <v>19891</v>
      </c>
      <c r="I186" s="8">
        <v>19528</v>
      </c>
      <c r="J186" s="8">
        <v>19337</v>
      </c>
      <c r="K186" s="8">
        <v>18604</v>
      </c>
      <c r="L186" s="8">
        <v>18148</v>
      </c>
      <c r="M186" s="8">
        <v>17918</v>
      </c>
      <c r="N186" s="8">
        <v>18813</v>
      </c>
      <c r="O186" s="8">
        <v>19568</v>
      </c>
      <c r="P186" s="8">
        <v>20770</v>
      </c>
      <c r="Q186" s="8">
        <v>22652</v>
      </c>
      <c r="R186" s="8">
        <v>23253</v>
      </c>
      <c r="S186" s="8">
        <v>23630</v>
      </c>
      <c r="T186" s="8">
        <v>23619</v>
      </c>
      <c r="U186" s="8">
        <v>22903</v>
      </c>
      <c r="V186" s="8">
        <v>22033</v>
      </c>
      <c r="W186" s="8">
        <v>22042</v>
      </c>
      <c r="X186" s="8">
        <v>37778</v>
      </c>
      <c r="Y186" s="8">
        <v>50999</v>
      </c>
      <c r="Z186" s="8">
        <v>52332</v>
      </c>
      <c r="AA186" s="8">
        <v>57548</v>
      </c>
      <c r="AB186" s="8">
        <v>60886</v>
      </c>
      <c r="AC186" s="8">
        <v>61374</v>
      </c>
      <c r="AD186" s="8">
        <v>59981</v>
      </c>
      <c r="AE186" s="8">
        <v>59844</v>
      </c>
      <c r="AF186" s="8">
        <v>59495</v>
      </c>
      <c r="AG186" s="8">
        <v>62344</v>
      </c>
      <c r="AH186" s="8">
        <v>68511</v>
      </c>
      <c r="AI186" s="8">
        <v>73175</v>
      </c>
      <c r="AJ186" s="8">
        <v>77356</v>
      </c>
      <c r="AK186" s="8">
        <v>80037</v>
      </c>
      <c r="AL186" s="8">
        <v>86251</v>
      </c>
      <c r="AM186" s="8">
        <v>87528</v>
      </c>
      <c r="AN186" s="8">
        <v>84529</v>
      </c>
      <c r="AO186" s="8">
        <v>84089</v>
      </c>
      <c r="AP186" s="8">
        <v>79020</v>
      </c>
      <c r="AQ186" s="8">
        <v>73231</v>
      </c>
      <c r="AR186" s="61">
        <v>68262</v>
      </c>
      <c r="AS186" s="61">
        <v>65316</v>
      </c>
      <c r="AT186" s="61">
        <v>62523</v>
      </c>
      <c r="AU186" s="61">
        <v>59209</v>
      </c>
      <c r="AV186" s="61">
        <v>56499</v>
      </c>
      <c r="AW186" s="61">
        <v>55938</v>
      </c>
      <c r="AX186" s="61">
        <v>54373</v>
      </c>
      <c r="AY186" s="61">
        <v>51659</v>
      </c>
      <c r="AZ186" s="61">
        <v>48397</v>
      </c>
      <c r="BA186" s="61">
        <v>43791</v>
      </c>
      <c r="BB186" s="61">
        <v>40933</v>
      </c>
      <c r="BC186" s="61">
        <v>38546</v>
      </c>
      <c r="BD186" s="61">
        <v>36173</v>
      </c>
      <c r="BE186" s="61">
        <v>30517</v>
      </c>
      <c r="BF186" s="61">
        <v>27623</v>
      </c>
      <c r="BG186" s="61">
        <v>25918</v>
      </c>
      <c r="BH186" s="61">
        <v>24355</v>
      </c>
      <c r="BI186" s="61">
        <v>22861</v>
      </c>
      <c r="BJ186" s="61">
        <v>21382</v>
      </c>
      <c r="BK186" s="61">
        <v>19897</v>
      </c>
      <c r="BL186" s="61">
        <v>18457</v>
      </c>
      <c r="BM186" s="61">
        <v>16963</v>
      </c>
      <c r="BN186" s="61">
        <v>15496</v>
      </c>
      <c r="BO186" s="61">
        <v>14364</v>
      </c>
      <c r="BP186" s="61">
        <v>13383</v>
      </c>
      <c r="BQ186" s="61">
        <v>12267</v>
      </c>
      <c r="BR186" s="61">
        <v>11135</v>
      </c>
      <c r="BS186" s="61">
        <v>10415</v>
      </c>
      <c r="BT186" s="61">
        <v>9682</v>
      </c>
      <c r="BU186" s="61">
        <v>8960</v>
      </c>
      <c r="BV186" s="61">
        <v>8118</v>
      </c>
      <c r="BW186" s="61">
        <v>7164</v>
      </c>
      <c r="BX186" s="35"/>
      <c r="BY186" s="35"/>
      <c r="BZ186" s="196"/>
    </row>
    <row r="187" spans="1:78" x14ac:dyDescent="0.35">
      <c r="A187" s="9" t="s">
        <v>626</v>
      </c>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v>9790</v>
      </c>
      <c r="AK187" s="8">
        <v>18025</v>
      </c>
      <c r="AL187" s="8">
        <v>27848</v>
      </c>
      <c r="AM187" s="8">
        <v>37829</v>
      </c>
      <c r="AN187" s="8">
        <v>47934</v>
      </c>
      <c r="AO187" s="8">
        <v>61031</v>
      </c>
      <c r="AP187" s="8">
        <v>76823</v>
      </c>
      <c r="AQ187" s="8">
        <v>91524</v>
      </c>
      <c r="AR187" s="61">
        <v>110106</v>
      </c>
      <c r="AS187" s="61">
        <v>128764</v>
      </c>
      <c r="AT187" s="61">
        <v>145845</v>
      </c>
      <c r="AU187" s="61">
        <v>161819</v>
      </c>
      <c r="AV187" s="61">
        <v>116831</v>
      </c>
      <c r="AW187" s="61">
        <v>85822</v>
      </c>
      <c r="AX187" s="61">
        <v>94009</v>
      </c>
      <c r="AY187" s="61">
        <v>99946</v>
      </c>
      <c r="AZ187" s="61">
        <v>108240</v>
      </c>
      <c r="BA187" s="61">
        <v>120775</v>
      </c>
      <c r="BB187" s="61">
        <v>126903</v>
      </c>
      <c r="BC187" s="61">
        <v>127882</v>
      </c>
      <c r="BD187" s="61">
        <v>124853</v>
      </c>
      <c r="BE187" s="61">
        <v>125197</v>
      </c>
      <c r="BF187" s="61">
        <v>128107</v>
      </c>
      <c r="BG187" s="61">
        <v>127015</v>
      </c>
      <c r="BH187" s="61">
        <v>130185</v>
      </c>
      <c r="BI187" s="61">
        <v>134429</v>
      </c>
      <c r="BJ187" s="61">
        <v>136954</v>
      </c>
      <c r="BK187" s="61">
        <v>135326</v>
      </c>
      <c r="BL187" s="61">
        <v>137540</v>
      </c>
      <c r="BM187" s="61">
        <v>141561</v>
      </c>
      <c r="BN187" s="61">
        <v>142918</v>
      </c>
      <c r="BO187" s="61">
        <v>136548</v>
      </c>
      <c r="BP187" s="61">
        <v>138814</v>
      </c>
      <c r="BQ187" s="61">
        <v>129009</v>
      </c>
      <c r="BR187" s="61">
        <v>128337</v>
      </c>
      <c r="BS187" s="61">
        <v>121318</v>
      </c>
      <c r="BT187" s="61">
        <v>116643</v>
      </c>
      <c r="BU187" s="61">
        <v>106873</v>
      </c>
      <c r="BV187" s="61">
        <v>103439</v>
      </c>
      <c r="BW187" s="61">
        <v>99029</v>
      </c>
      <c r="BX187" s="35"/>
      <c r="BY187" s="35"/>
      <c r="BZ187" s="196"/>
    </row>
    <row r="188" spans="1:78" x14ac:dyDescent="0.35">
      <c r="A188" s="9" t="s">
        <v>627</v>
      </c>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v>63</v>
      </c>
      <c r="AL188" s="8">
        <v>95</v>
      </c>
      <c r="AM188" s="8">
        <v>103</v>
      </c>
      <c r="AN188" s="8">
        <v>325</v>
      </c>
      <c r="AO188" s="8">
        <v>555</v>
      </c>
      <c r="AP188" s="8">
        <v>6318</v>
      </c>
      <c r="AQ188" s="8">
        <v>11160</v>
      </c>
      <c r="AR188" s="61">
        <v>17170</v>
      </c>
      <c r="AS188" s="61">
        <v>22894</v>
      </c>
      <c r="AT188" s="61">
        <v>31874</v>
      </c>
      <c r="AU188" s="61">
        <v>38316</v>
      </c>
      <c r="AV188" s="61">
        <v>108557</v>
      </c>
      <c r="AW188" s="61">
        <v>162194</v>
      </c>
      <c r="AX188" s="61">
        <v>174569</v>
      </c>
      <c r="AY188" s="61">
        <v>181483</v>
      </c>
      <c r="AZ188" s="61">
        <v>187355</v>
      </c>
      <c r="BA188" s="61">
        <v>190936</v>
      </c>
      <c r="BB188" s="61">
        <v>196630</v>
      </c>
      <c r="BC188" s="61">
        <v>199374</v>
      </c>
      <c r="BD188" s="61">
        <v>202859</v>
      </c>
      <c r="BE188" s="61">
        <v>207973</v>
      </c>
      <c r="BF188" s="61">
        <v>211404</v>
      </c>
      <c r="BG188" s="61">
        <v>215716</v>
      </c>
      <c r="BH188" s="61">
        <v>219333</v>
      </c>
      <c r="BI188" s="61">
        <v>222706</v>
      </c>
      <c r="BJ188" s="61">
        <v>222656</v>
      </c>
      <c r="BK188" s="61">
        <v>226021</v>
      </c>
      <c r="BL188" s="61">
        <v>226659</v>
      </c>
      <c r="BM188" s="61">
        <v>220852</v>
      </c>
      <c r="BN188" s="61">
        <v>218112</v>
      </c>
      <c r="BO188" s="61">
        <v>219478</v>
      </c>
      <c r="BP188" s="61">
        <v>212963</v>
      </c>
      <c r="BQ188" s="61">
        <v>216542</v>
      </c>
      <c r="BR188" s="61">
        <v>211734</v>
      </c>
      <c r="BS188" s="61">
        <v>210542</v>
      </c>
      <c r="BT188" s="61">
        <v>206900</v>
      </c>
      <c r="BU188" s="61">
        <v>204111</v>
      </c>
      <c r="BV188" s="61">
        <v>190728</v>
      </c>
      <c r="BW188" s="61">
        <v>180988</v>
      </c>
      <c r="BX188" s="35"/>
      <c r="BY188" s="35"/>
      <c r="BZ188" s="196"/>
    </row>
    <row r="189" spans="1:78" x14ac:dyDescent="0.35">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c r="BW189" s="70"/>
      <c r="BX189" s="167"/>
      <c r="BY189" s="167"/>
      <c r="BZ189" s="196"/>
    </row>
    <row r="190" spans="1:78" x14ac:dyDescent="0.35">
      <c r="A190" s="19" t="s">
        <v>115</v>
      </c>
      <c r="B190" s="32" t="s">
        <v>24</v>
      </c>
      <c r="C190" s="32" t="s">
        <v>25</v>
      </c>
      <c r="D190" s="32" t="s">
        <v>26</v>
      </c>
      <c r="E190" s="32" t="s">
        <v>27</v>
      </c>
      <c r="F190" s="32" t="s">
        <v>28</v>
      </c>
      <c r="G190" s="32" t="s">
        <v>29</v>
      </c>
      <c r="H190" s="32" t="s">
        <v>30</v>
      </c>
      <c r="I190" s="32" t="s">
        <v>31</v>
      </c>
      <c r="J190" s="32" t="s">
        <v>32</v>
      </c>
      <c r="K190" s="32" t="s">
        <v>33</v>
      </c>
      <c r="L190" s="32" t="s">
        <v>34</v>
      </c>
      <c r="M190" s="32" t="s">
        <v>35</v>
      </c>
      <c r="N190" s="32" t="s">
        <v>36</v>
      </c>
      <c r="O190" s="32" t="s">
        <v>37</v>
      </c>
      <c r="P190" s="32" t="s">
        <v>38</v>
      </c>
      <c r="Q190" s="32" t="s">
        <v>39</v>
      </c>
      <c r="R190" s="32" t="s">
        <v>40</v>
      </c>
      <c r="S190" s="32" t="s">
        <v>41</v>
      </c>
      <c r="T190" s="32" t="s">
        <v>42</v>
      </c>
      <c r="U190" s="32" t="s">
        <v>43</v>
      </c>
      <c r="V190" s="32" t="s">
        <v>44</v>
      </c>
      <c r="W190" s="32" t="s">
        <v>45</v>
      </c>
      <c r="X190" s="32" t="s">
        <v>46</v>
      </c>
      <c r="Y190" s="32" t="s">
        <v>47</v>
      </c>
      <c r="Z190" s="32" t="s">
        <v>3</v>
      </c>
      <c r="AA190" s="32" t="s">
        <v>4</v>
      </c>
      <c r="AB190" s="32" t="s">
        <v>5</v>
      </c>
      <c r="AC190" s="32" t="s">
        <v>6</v>
      </c>
      <c r="AD190" s="32" t="s">
        <v>7</v>
      </c>
      <c r="AE190" s="32" t="s">
        <v>8</v>
      </c>
      <c r="AF190" s="32" t="s">
        <v>9</v>
      </c>
      <c r="AG190" s="32" t="s">
        <v>10</v>
      </c>
      <c r="AH190" s="32" t="s">
        <v>11</v>
      </c>
      <c r="AI190" s="32" t="s">
        <v>12</v>
      </c>
      <c r="AJ190" s="32" t="s">
        <v>13</v>
      </c>
      <c r="AK190" s="32" t="s">
        <v>14</v>
      </c>
      <c r="AL190" s="32" t="s">
        <v>15</v>
      </c>
      <c r="AM190" s="32" t="s">
        <v>16</v>
      </c>
      <c r="AN190" s="32" t="s">
        <v>17</v>
      </c>
      <c r="AO190" s="32" t="s">
        <v>18</v>
      </c>
      <c r="AP190" s="32" t="s">
        <v>19</v>
      </c>
      <c r="AQ190" s="32" t="s">
        <v>20</v>
      </c>
      <c r="AR190" s="32" t="s">
        <v>21</v>
      </c>
      <c r="AS190" s="32" t="s">
        <v>22</v>
      </c>
      <c r="AT190" s="32" t="s">
        <v>48</v>
      </c>
      <c r="AU190" s="32" t="s">
        <v>49</v>
      </c>
      <c r="AV190" s="32" t="s">
        <v>92</v>
      </c>
      <c r="AW190" s="32" t="s">
        <v>93</v>
      </c>
      <c r="AX190" s="32" t="s">
        <v>122</v>
      </c>
      <c r="AY190" s="32" t="s">
        <v>123</v>
      </c>
      <c r="AZ190" s="10" t="s">
        <v>167</v>
      </c>
      <c r="BA190" s="10" t="s">
        <v>171</v>
      </c>
      <c r="BB190" s="10" t="s">
        <v>173</v>
      </c>
      <c r="BC190" s="10" t="s">
        <v>174</v>
      </c>
      <c r="BD190" s="10" t="s">
        <v>175</v>
      </c>
      <c r="BE190" s="10" t="s">
        <v>176</v>
      </c>
      <c r="BF190" s="10" t="s">
        <v>177</v>
      </c>
      <c r="BG190" s="10" t="s">
        <v>178</v>
      </c>
      <c r="BH190" s="10" t="s">
        <v>179</v>
      </c>
      <c r="BI190" s="21"/>
      <c r="BJ190" s="21"/>
      <c r="BK190" s="21"/>
      <c r="BL190" s="21"/>
      <c r="BM190" s="21"/>
      <c r="BN190" s="21"/>
      <c r="BO190" s="21"/>
      <c r="BP190" s="21"/>
      <c r="BQ190" s="21"/>
      <c r="BR190" s="21"/>
      <c r="BS190" s="21"/>
      <c r="BT190" s="21"/>
      <c r="BU190" s="21"/>
      <c r="BV190" s="21"/>
      <c r="BW190" s="21"/>
      <c r="BX190" s="167"/>
      <c r="BY190" s="167"/>
      <c r="BZ190" s="196"/>
    </row>
    <row r="191" spans="1:78" x14ac:dyDescent="0.35">
      <c r="A191" s="9" t="s">
        <v>116</v>
      </c>
      <c r="B191" s="8"/>
      <c r="C191" s="8"/>
      <c r="D191" s="8"/>
      <c r="E191" s="8"/>
      <c r="F191" s="8"/>
      <c r="G191" s="8"/>
      <c r="H191" s="8"/>
      <c r="I191" s="8"/>
      <c r="J191" s="8"/>
      <c r="K191" s="8"/>
      <c r="L191" s="8"/>
      <c r="M191" s="8"/>
      <c r="N191" s="8"/>
      <c r="O191" s="8"/>
      <c r="P191" s="8"/>
      <c r="Q191" s="8"/>
      <c r="R191" s="8"/>
      <c r="S191" s="8"/>
      <c r="T191" s="8"/>
      <c r="U191" s="8"/>
      <c r="V191" s="8"/>
      <c r="W191" s="8"/>
      <c r="X191" s="8"/>
      <c r="Y191" s="8"/>
      <c r="Z191" s="8">
        <v>1038</v>
      </c>
      <c r="AA191" s="8">
        <v>1052</v>
      </c>
      <c r="AB191" s="8">
        <v>667</v>
      </c>
      <c r="AC191" s="8">
        <v>965</v>
      </c>
      <c r="AD191" s="8">
        <v>1301</v>
      </c>
      <c r="AE191" s="8">
        <v>1443</v>
      </c>
      <c r="AF191" s="8">
        <v>1792</v>
      </c>
      <c r="AG191" s="8">
        <v>2118</v>
      </c>
      <c r="AH191" s="8">
        <v>2415</v>
      </c>
      <c r="AI191" s="8">
        <v>2655</v>
      </c>
      <c r="AJ191" s="8">
        <v>2725</v>
      </c>
      <c r="AK191" s="8">
        <v>2749</v>
      </c>
      <c r="AL191" s="8">
        <v>2860</v>
      </c>
      <c r="AM191" s="8">
        <v>3232</v>
      </c>
      <c r="AN191" s="8">
        <v>3379</v>
      </c>
      <c r="AO191" s="8">
        <v>3407</v>
      </c>
      <c r="AP191" s="8">
        <v>3407</v>
      </c>
      <c r="AQ191" s="8">
        <v>3392</v>
      </c>
      <c r="AR191" s="8">
        <v>3683</v>
      </c>
      <c r="AS191" s="8">
        <v>3672</v>
      </c>
      <c r="AT191" s="8">
        <v>3225</v>
      </c>
      <c r="AU191" s="8">
        <v>2976</v>
      </c>
      <c r="AV191" s="69">
        <v>1008</v>
      </c>
      <c r="AW191" s="69">
        <v>1065</v>
      </c>
      <c r="AX191" s="69">
        <v>1128</v>
      </c>
      <c r="AY191" s="69">
        <v>1148</v>
      </c>
      <c r="AZ191" s="69">
        <v>1181</v>
      </c>
      <c r="BA191" s="69">
        <v>1208</v>
      </c>
      <c r="BB191" s="69">
        <v>1243</v>
      </c>
      <c r="BC191" s="69">
        <v>1258</v>
      </c>
      <c r="BD191" s="69">
        <v>1272</v>
      </c>
      <c r="BE191" s="69">
        <v>1320</v>
      </c>
      <c r="BF191" s="69">
        <v>1333.3330000000001</v>
      </c>
      <c r="BG191" s="69">
        <v>1337.6669999999999</v>
      </c>
      <c r="BH191" s="69">
        <v>1333</v>
      </c>
      <c r="BI191" s="155"/>
      <c r="BJ191" s="155"/>
      <c r="BK191" s="155"/>
      <c r="BL191" s="155"/>
      <c r="BM191" s="155"/>
      <c r="BN191" s="155"/>
      <c r="BO191" s="155"/>
      <c r="BP191" s="155"/>
      <c r="BQ191" s="155"/>
      <c r="BR191" s="155"/>
      <c r="BS191" s="155"/>
      <c r="BT191" s="155"/>
      <c r="BU191" s="155"/>
      <c r="BV191" s="155"/>
      <c r="BW191" s="155"/>
      <c r="BX191" s="167"/>
      <c r="BY191" s="167"/>
      <c r="BZ191" s="196"/>
    </row>
    <row r="192" spans="1:78" x14ac:dyDescent="0.35">
      <c r="A192" s="9" t="s">
        <v>117</v>
      </c>
      <c r="B192" s="8"/>
      <c r="C192" s="8"/>
      <c r="D192" s="8"/>
      <c r="E192" s="8"/>
      <c r="F192" s="8"/>
      <c r="G192" s="8"/>
      <c r="H192" s="8"/>
      <c r="I192" s="8"/>
      <c r="J192" s="8"/>
      <c r="K192" s="8"/>
      <c r="L192" s="8"/>
      <c r="M192" s="8"/>
      <c r="N192" s="8"/>
      <c r="O192" s="8"/>
      <c r="P192" s="8"/>
      <c r="Q192" s="8"/>
      <c r="R192" s="8"/>
      <c r="S192" s="8"/>
      <c r="T192" s="8"/>
      <c r="U192" s="8"/>
      <c r="V192" s="8"/>
      <c r="W192" s="8"/>
      <c r="X192" s="8"/>
      <c r="Y192" s="8"/>
      <c r="Z192" s="8">
        <v>2922</v>
      </c>
      <c r="AA192" s="8">
        <v>2945</v>
      </c>
      <c r="AB192" s="8">
        <v>2576</v>
      </c>
      <c r="AC192" s="8">
        <v>2945</v>
      </c>
      <c r="AD192" s="8">
        <v>3280</v>
      </c>
      <c r="AE192" s="8">
        <v>3511</v>
      </c>
      <c r="AF192" s="8">
        <v>3623</v>
      </c>
      <c r="AG192" s="8">
        <v>3921</v>
      </c>
      <c r="AH192" s="8">
        <v>4224</v>
      </c>
      <c r="AI192" s="8">
        <v>4454</v>
      </c>
      <c r="AJ192" s="8">
        <v>4541</v>
      </c>
      <c r="AK192" s="8">
        <v>4769</v>
      </c>
      <c r="AL192" s="8">
        <v>4899</v>
      </c>
      <c r="AM192" s="8">
        <v>5348</v>
      </c>
      <c r="AN192" s="8">
        <v>5548</v>
      </c>
      <c r="AO192" s="8">
        <v>5745</v>
      </c>
      <c r="AP192" s="8">
        <v>5837</v>
      </c>
      <c r="AQ192" s="8">
        <v>5862</v>
      </c>
      <c r="AR192" s="8">
        <v>6231</v>
      </c>
      <c r="AS192" s="8">
        <v>6126</v>
      </c>
      <c r="AT192" s="8">
        <v>5525</v>
      </c>
      <c r="AU192" s="8">
        <v>4981</v>
      </c>
      <c r="AV192" s="69">
        <v>2964</v>
      </c>
      <c r="AW192" s="69">
        <v>3246</v>
      </c>
      <c r="AX192" s="69">
        <v>3573</v>
      </c>
      <c r="AY192" s="69">
        <v>3737</v>
      </c>
      <c r="AZ192" s="69">
        <v>3769</v>
      </c>
      <c r="BA192" s="69">
        <v>3830</v>
      </c>
      <c r="BB192" s="69">
        <v>3932</v>
      </c>
      <c r="BC192" s="69">
        <v>4029</v>
      </c>
      <c r="BD192" s="69">
        <v>4513</v>
      </c>
      <c r="BE192" s="69">
        <v>4570</v>
      </c>
      <c r="BF192" s="69">
        <v>4601.6670000000004</v>
      </c>
      <c r="BG192" s="69">
        <v>4524</v>
      </c>
      <c r="BH192" s="69">
        <v>4598.3329999999996</v>
      </c>
      <c r="BI192" s="155"/>
      <c r="BJ192" s="155"/>
      <c r="BK192" s="155"/>
      <c r="BL192" s="155"/>
      <c r="BM192" s="155"/>
      <c r="BN192" s="155"/>
      <c r="BO192" s="155"/>
      <c r="BP192" s="155"/>
      <c r="BQ192" s="155"/>
      <c r="BR192" s="155"/>
      <c r="BS192" s="155"/>
      <c r="BT192" s="155"/>
      <c r="BU192" s="155"/>
      <c r="BV192" s="155"/>
      <c r="BW192" s="155"/>
      <c r="BX192" s="167"/>
      <c r="BY192" s="167"/>
      <c r="BZ192" s="196"/>
    </row>
    <row r="193" spans="1:78" x14ac:dyDescent="0.35">
      <c r="A193" s="9" t="s">
        <v>23</v>
      </c>
      <c r="B193" s="8"/>
      <c r="C193" s="8"/>
      <c r="D193" s="8"/>
      <c r="E193" s="8"/>
      <c r="F193" s="8"/>
      <c r="G193" s="8"/>
      <c r="H193" s="8"/>
      <c r="I193" s="8"/>
      <c r="J193" s="8"/>
      <c r="K193" s="8"/>
      <c r="L193" s="8"/>
      <c r="M193" s="8"/>
      <c r="N193" s="8"/>
      <c r="O193" s="8"/>
      <c r="P193" s="8"/>
      <c r="Q193" s="8"/>
      <c r="R193" s="8"/>
      <c r="S193" s="8"/>
      <c r="T193" s="8"/>
      <c r="U193" s="8"/>
      <c r="V193" s="8"/>
      <c r="W193" s="8"/>
      <c r="X193" s="8"/>
      <c r="Y193" s="8"/>
      <c r="Z193" s="8">
        <v>39056</v>
      </c>
      <c r="AA193" s="8">
        <v>32446</v>
      </c>
      <c r="AB193" s="8">
        <v>46301</v>
      </c>
      <c r="AC193" s="8">
        <v>53076</v>
      </c>
      <c r="AD193" s="8">
        <v>65828</v>
      </c>
      <c r="AE193" s="8">
        <v>99668</v>
      </c>
      <c r="AF193" s="8">
        <v>158652</v>
      </c>
      <c r="AG193" s="8">
        <v>168179</v>
      </c>
      <c r="AH193" s="8">
        <v>200654</v>
      </c>
      <c r="AI193" s="8">
        <v>269714</v>
      </c>
      <c r="AJ193" s="8">
        <v>312257</v>
      </c>
      <c r="AK193" s="8">
        <v>290812</v>
      </c>
      <c r="AL193" s="8">
        <v>337846</v>
      </c>
      <c r="AM193" s="8">
        <v>515173</v>
      </c>
      <c r="AN193" s="8">
        <v>621009</v>
      </c>
      <c r="AO193" s="8">
        <v>645767</v>
      </c>
      <c r="AP193" s="8">
        <v>664729</v>
      </c>
      <c r="AQ193" s="8">
        <v>832574</v>
      </c>
      <c r="AR193" s="8">
        <v>963293</v>
      </c>
      <c r="AS193" s="8">
        <v>975108</v>
      </c>
      <c r="AT193" s="8">
        <v>948179</v>
      </c>
      <c r="AU193" s="8">
        <v>979992</v>
      </c>
      <c r="AV193" s="69">
        <v>675820</v>
      </c>
      <c r="AW193" s="69">
        <v>562963.10800000001</v>
      </c>
      <c r="AX193" s="69">
        <v>548632.43000000005</v>
      </c>
      <c r="AY193" s="69">
        <v>624624</v>
      </c>
      <c r="AZ193" s="69">
        <v>690367</v>
      </c>
      <c r="BA193" s="69">
        <v>573584.48300000001</v>
      </c>
      <c r="BB193" s="69">
        <v>534267.10600000003</v>
      </c>
      <c r="BC193" s="69">
        <v>562246.39599999995</v>
      </c>
      <c r="BD193" s="69">
        <v>570614.13600000006</v>
      </c>
      <c r="BE193" s="69">
        <v>504845.69699999999</v>
      </c>
      <c r="BF193" s="69">
        <v>476294.74800000002</v>
      </c>
      <c r="BG193" s="69">
        <v>527383.97</v>
      </c>
      <c r="BH193" s="69">
        <v>542802.96699999995</v>
      </c>
      <c r="BI193" s="155"/>
      <c r="BJ193" s="155"/>
      <c r="BK193" s="155"/>
      <c r="BL193" s="155"/>
      <c r="BM193" s="155"/>
      <c r="BN193" s="155"/>
      <c r="BO193" s="155"/>
      <c r="BP193" s="155"/>
      <c r="BQ193" s="155"/>
      <c r="BR193" s="155"/>
      <c r="BS193" s="155"/>
      <c r="BT193" s="155"/>
      <c r="BU193" s="155"/>
      <c r="BV193" s="155"/>
      <c r="BW193" s="155"/>
      <c r="BX193" s="167"/>
      <c r="BY193" s="167"/>
      <c r="BZ193" s="196"/>
    </row>
    <row r="194" spans="1:78" x14ac:dyDescent="0.35">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67"/>
      <c r="BY194" s="167"/>
      <c r="BZ194" s="196"/>
    </row>
    <row r="195" spans="1:78" x14ac:dyDescent="0.35">
      <c r="A195" s="19" t="s">
        <v>425</v>
      </c>
      <c r="B195" s="32" t="s">
        <v>24</v>
      </c>
      <c r="C195" s="32" t="s">
        <v>25</v>
      </c>
      <c r="D195" s="32" t="s">
        <v>26</v>
      </c>
      <c r="E195" s="32" t="s">
        <v>27</v>
      </c>
      <c r="F195" s="32" t="s">
        <v>28</v>
      </c>
      <c r="G195" s="32" t="s">
        <v>29</v>
      </c>
      <c r="H195" s="32" t="s">
        <v>30</v>
      </c>
      <c r="I195" s="32" t="s">
        <v>31</v>
      </c>
      <c r="J195" s="32" t="s">
        <v>32</v>
      </c>
      <c r="K195" s="32" t="s">
        <v>33</v>
      </c>
      <c r="L195" s="32" t="s">
        <v>34</v>
      </c>
      <c r="M195" s="32" t="s">
        <v>35</v>
      </c>
      <c r="N195" s="32" t="s">
        <v>36</v>
      </c>
      <c r="O195" s="32" t="s">
        <v>37</v>
      </c>
      <c r="P195" s="32" t="s">
        <v>38</v>
      </c>
      <c r="Q195" s="32" t="s">
        <v>39</v>
      </c>
      <c r="R195" s="32" t="s">
        <v>40</v>
      </c>
      <c r="S195" s="32" t="s">
        <v>41</v>
      </c>
      <c r="T195" s="32" t="s">
        <v>42</v>
      </c>
      <c r="U195" s="32" t="s">
        <v>43</v>
      </c>
      <c r="V195" s="32" t="s">
        <v>44</v>
      </c>
      <c r="W195" s="32" t="s">
        <v>45</v>
      </c>
      <c r="X195" s="32" t="s">
        <v>46</v>
      </c>
      <c r="Y195" s="32" t="s">
        <v>47</v>
      </c>
      <c r="Z195" s="32" t="s">
        <v>3</v>
      </c>
      <c r="AA195" s="32" t="s">
        <v>4</v>
      </c>
      <c r="AB195" s="32" t="s">
        <v>5</v>
      </c>
      <c r="AC195" s="32" t="s">
        <v>6</v>
      </c>
      <c r="AD195" s="32" t="s">
        <v>7</v>
      </c>
      <c r="AE195" s="32" t="s">
        <v>8</v>
      </c>
      <c r="AF195" s="32" t="s">
        <v>9</v>
      </c>
      <c r="AG195" s="32" t="s">
        <v>10</v>
      </c>
      <c r="AH195" s="32" t="s">
        <v>11</v>
      </c>
      <c r="AI195" s="32" t="s">
        <v>12</v>
      </c>
      <c r="AJ195" s="32" t="s">
        <v>13</v>
      </c>
      <c r="AK195" s="32" t="s">
        <v>14</v>
      </c>
      <c r="AL195" s="32" t="s">
        <v>15</v>
      </c>
      <c r="AM195" s="32" t="s">
        <v>16</v>
      </c>
      <c r="AN195" s="32" t="s">
        <v>17</v>
      </c>
      <c r="AO195" s="32" t="s">
        <v>18</v>
      </c>
      <c r="AP195" s="32" t="s">
        <v>19</v>
      </c>
      <c r="AQ195" s="32" t="s">
        <v>20</v>
      </c>
      <c r="AR195" s="32" t="s">
        <v>21</v>
      </c>
      <c r="AS195" s="32" t="s">
        <v>22</v>
      </c>
      <c r="AT195" s="32" t="s">
        <v>48</v>
      </c>
      <c r="AU195" s="32" t="s">
        <v>49</v>
      </c>
      <c r="AV195" s="32" t="s">
        <v>92</v>
      </c>
      <c r="AW195" s="32" t="s">
        <v>93</v>
      </c>
      <c r="AX195" s="32" t="s">
        <v>122</v>
      </c>
      <c r="AY195" s="32" t="s">
        <v>123</v>
      </c>
      <c r="AZ195" s="10" t="s">
        <v>167</v>
      </c>
      <c r="BA195" s="10" t="s">
        <v>171</v>
      </c>
      <c r="BB195" s="10" t="s">
        <v>173</v>
      </c>
      <c r="BC195" s="10" t="s">
        <v>174</v>
      </c>
      <c r="BD195" s="10" t="s">
        <v>175</v>
      </c>
      <c r="BE195" s="10" t="s">
        <v>176</v>
      </c>
      <c r="BF195" s="10" t="s">
        <v>177</v>
      </c>
      <c r="BG195" s="10" t="s">
        <v>178</v>
      </c>
      <c r="BH195" s="10" t="s">
        <v>179</v>
      </c>
      <c r="BI195" s="10" t="s">
        <v>180</v>
      </c>
      <c r="BJ195" s="10" t="s">
        <v>238</v>
      </c>
      <c r="BK195" s="10" t="s">
        <v>255</v>
      </c>
      <c r="BL195" s="10" t="s">
        <v>320</v>
      </c>
      <c r="BM195" s="10" t="s">
        <v>433</v>
      </c>
      <c r="BN195" s="10" t="s">
        <v>466</v>
      </c>
      <c r="BO195" s="10" t="s">
        <v>479</v>
      </c>
      <c r="BP195" s="10" t="s">
        <v>487</v>
      </c>
      <c r="BQ195" s="10" t="s">
        <v>500</v>
      </c>
      <c r="BR195" s="10" t="s">
        <v>549</v>
      </c>
      <c r="BS195" s="10" t="s">
        <v>652</v>
      </c>
      <c r="BT195" s="10" t="s">
        <v>749</v>
      </c>
      <c r="BU195" s="10" t="s">
        <v>764</v>
      </c>
      <c r="BV195" s="10" t="s">
        <v>783</v>
      </c>
      <c r="BW195" s="10" t="str">
        <f>BW3</f>
        <v>2023 Q2</v>
      </c>
      <c r="BX195" s="167"/>
      <c r="BY195" s="167"/>
      <c r="BZ195" s="196"/>
    </row>
    <row r="196" spans="1:78" x14ac:dyDescent="0.35">
      <c r="A196" s="9" t="s">
        <v>426</v>
      </c>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156">
        <v>0.35805322011098034</v>
      </c>
      <c r="AW196" s="156">
        <v>0.35770497642744892</v>
      </c>
      <c r="AX196" s="156">
        <v>0.35784696095644175</v>
      </c>
      <c r="AY196" s="156">
        <v>0.35195534689619196</v>
      </c>
      <c r="AZ196" s="156">
        <v>0.35212010237416513</v>
      </c>
      <c r="BA196" s="156">
        <v>0.35053870379578989</v>
      </c>
      <c r="BB196" s="156">
        <v>0.35364359059291156</v>
      </c>
      <c r="BC196" s="156">
        <v>0.35211962116532836</v>
      </c>
      <c r="BD196" s="156">
        <v>0.35286826322707854</v>
      </c>
      <c r="BE196" s="156">
        <v>0.35375306974459719</v>
      </c>
      <c r="BF196" s="156">
        <v>0.35539863790220627</v>
      </c>
      <c r="BG196" s="156">
        <v>0.35543452199532655</v>
      </c>
      <c r="BH196" s="156">
        <v>0.35710393480508423</v>
      </c>
      <c r="BI196" s="156">
        <v>0.35656734207389751</v>
      </c>
      <c r="BJ196" s="156">
        <v>0.3620320683264846</v>
      </c>
      <c r="BK196" s="156">
        <v>0.36408405995097842</v>
      </c>
      <c r="BL196" s="156">
        <v>0.36714225547020718</v>
      </c>
      <c r="BM196" s="156">
        <v>0.36992810365890294</v>
      </c>
      <c r="BN196" s="156">
        <v>0.37462986273452015</v>
      </c>
      <c r="BO196" s="156">
        <v>0.37832086201736004</v>
      </c>
      <c r="BP196" s="156">
        <v>0.38143693846245791</v>
      </c>
      <c r="BQ196" s="156">
        <v>0.38238911710424478</v>
      </c>
      <c r="BR196" s="156">
        <v>0.3883561264822134</v>
      </c>
      <c r="BS196" s="156">
        <v>0.38729794910003529</v>
      </c>
      <c r="BT196" s="156">
        <v>0.38593359055302223</v>
      </c>
      <c r="BU196" s="156">
        <v>0.38553437330649531</v>
      </c>
      <c r="BV196" s="156">
        <v>0.38537685539918759</v>
      </c>
      <c r="BW196" s="156">
        <v>0.38472617722684882</v>
      </c>
      <c r="BX196" s="167"/>
      <c r="BY196" s="167"/>
      <c r="BZ196" s="196"/>
    </row>
    <row r="197" spans="1:78" x14ac:dyDescent="0.35">
      <c r="A197" s="9" t="s">
        <v>427</v>
      </c>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156">
        <v>0.2822059441735329</v>
      </c>
      <c r="AW197" s="156">
        <v>0.2850086956521739</v>
      </c>
      <c r="AX197" s="156">
        <v>0.28693211269960706</v>
      </c>
      <c r="AY197" s="156">
        <v>0.28774418362023996</v>
      </c>
      <c r="AZ197" s="156">
        <v>0.28938617116461018</v>
      </c>
      <c r="BA197" s="156">
        <v>0.28982222774738942</v>
      </c>
      <c r="BB197" s="156">
        <v>0.29211183338853924</v>
      </c>
      <c r="BC197" s="156">
        <v>0.29097405806053117</v>
      </c>
      <c r="BD197" s="156">
        <v>0.29146175649030565</v>
      </c>
      <c r="BE197" s="156">
        <v>0.29268172888015714</v>
      </c>
      <c r="BF197" s="156">
        <v>0.29374271032992127</v>
      </c>
      <c r="BG197" s="156">
        <v>0.29369805953469463</v>
      </c>
      <c r="BH197" s="156">
        <v>0.2949431368971599</v>
      </c>
      <c r="BI197" s="156">
        <v>0.2954584755863518</v>
      </c>
      <c r="BJ197" s="156">
        <v>0.29745971315768271</v>
      </c>
      <c r="BK197" s="156">
        <v>0.30020030538031905</v>
      </c>
      <c r="BL197" s="156">
        <v>0.30225587132227594</v>
      </c>
      <c r="BM197" s="156">
        <v>0.30370156009052129</v>
      </c>
      <c r="BN197" s="156">
        <v>0.30807948210753461</v>
      </c>
      <c r="BO197" s="156">
        <v>0.31028494462735706</v>
      </c>
      <c r="BP197" s="156">
        <v>0.31203119708349103</v>
      </c>
      <c r="BQ197" s="156">
        <v>0.31295211446488458</v>
      </c>
      <c r="BR197" s="156">
        <v>0.3136697628458498</v>
      </c>
      <c r="BS197" s="156">
        <v>0.31275165679777261</v>
      </c>
      <c r="BT197" s="156">
        <v>0.31215674811956812</v>
      </c>
      <c r="BU197" s="156">
        <v>0.31189691878919251</v>
      </c>
      <c r="BV197" s="156">
        <v>0.31146525999653468</v>
      </c>
      <c r="BW197" s="156">
        <v>0.31127240280922591</v>
      </c>
      <c r="BX197" s="167"/>
      <c r="BY197" s="167"/>
      <c r="BZ197" s="196"/>
    </row>
    <row r="198" spans="1:78" x14ac:dyDescent="0.35">
      <c r="A198" s="9" t="s">
        <v>428</v>
      </c>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156">
        <v>7.5847275937447459E-2</v>
      </c>
      <c r="AW198" s="156">
        <v>7.2696280775275013E-2</v>
      </c>
      <c r="AX198" s="156">
        <v>7.0914848256834709E-2</v>
      </c>
      <c r="AY198" s="156">
        <v>6.4211163275952013E-2</v>
      </c>
      <c r="AZ198" s="156">
        <v>6.2733931209554922E-2</v>
      </c>
      <c r="BA198" s="156">
        <v>6.0716476048400463E-2</v>
      </c>
      <c r="BB198" s="156">
        <v>6.153175720437231E-2</v>
      </c>
      <c r="BC198" s="156">
        <v>6.1145563104797199E-2</v>
      </c>
      <c r="BD198" s="156">
        <v>6.140650673677292E-2</v>
      </c>
      <c r="BE198" s="156">
        <v>6.1071340864440077E-2</v>
      </c>
      <c r="BF198" s="156">
        <v>6.1655927572284983E-2</v>
      </c>
      <c r="BG198" s="156">
        <v>6.173646246063192E-2</v>
      </c>
      <c r="BH198" s="156">
        <v>6.2160797907924344E-2</v>
      </c>
      <c r="BI198" s="156">
        <v>6.1108866487545703E-2</v>
      </c>
      <c r="BJ198" s="156">
        <v>6.4572355168801873E-2</v>
      </c>
      <c r="BK198" s="156">
        <v>6.3883754570659382E-2</v>
      </c>
      <c r="BL198" s="156">
        <v>6.4886384147931242E-2</v>
      </c>
      <c r="BM198" s="156">
        <v>6.6226543568381632E-2</v>
      </c>
      <c r="BN198" s="156">
        <v>6.6550380626985553E-2</v>
      </c>
      <c r="BO198" s="156">
        <v>6.803591739000299E-2</v>
      </c>
      <c r="BP198" s="156">
        <v>6.9405741378966865E-2</v>
      </c>
      <c r="BQ198" s="156">
        <v>6.9437002639360201E-2</v>
      </c>
      <c r="BR198" s="156">
        <v>7.4686363636363634E-2</v>
      </c>
      <c r="BS198" s="156">
        <v>7.4546292302262659E-2</v>
      </c>
      <c r="BT198" s="156">
        <v>7.3776842433454143E-2</v>
      </c>
      <c r="BU198" s="156">
        <v>7.3637454517302775E-2</v>
      </c>
      <c r="BV198" s="156">
        <v>7.3911595402652908E-2</v>
      </c>
      <c r="BW198" s="156">
        <v>7.3453774417622908E-2</v>
      </c>
      <c r="BX198" s="167"/>
      <c r="BY198" s="167"/>
      <c r="BZ198" s="196"/>
    </row>
    <row r="199" spans="1:78" x14ac:dyDescent="0.35">
      <c r="A199" s="9" t="s">
        <v>429</v>
      </c>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160">
        <v>4757.6000000000004</v>
      </c>
      <c r="AW199" s="160">
        <v>4772.5</v>
      </c>
      <c r="AX199" s="160">
        <v>4784.3999999999996</v>
      </c>
      <c r="AY199" s="160">
        <v>4792.5</v>
      </c>
      <c r="AZ199" s="160">
        <v>4805.8999999999996</v>
      </c>
      <c r="BA199" s="160">
        <v>4826.3999999999996</v>
      </c>
      <c r="BB199" s="160">
        <v>4830.3999999999996</v>
      </c>
      <c r="BC199" s="160">
        <v>4857</v>
      </c>
      <c r="BD199" s="160">
        <v>4868.8</v>
      </c>
      <c r="BE199" s="160">
        <v>4886.3999999999996</v>
      </c>
      <c r="BF199" s="160">
        <v>4904.2</v>
      </c>
      <c r="BG199" s="160">
        <v>4921.5</v>
      </c>
      <c r="BH199" s="160">
        <v>4932.8999999999996</v>
      </c>
      <c r="BI199" s="160">
        <v>4950.1000000000004</v>
      </c>
      <c r="BJ199" s="160">
        <v>4964.3999999999996</v>
      </c>
      <c r="BK199" s="160">
        <v>4977.3999999999996</v>
      </c>
      <c r="BL199" s="160">
        <v>4986.1000000000004</v>
      </c>
      <c r="BM199" s="160">
        <v>4993.3</v>
      </c>
      <c r="BN199" s="160">
        <v>5004.8999999999996</v>
      </c>
      <c r="BO199" s="160">
        <v>5011.5</v>
      </c>
      <c r="BP199" s="160">
        <v>5019.7</v>
      </c>
      <c r="BQ199" s="160">
        <v>5039.1000000000004</v>
      </c>
      <c r="BR199" s="160">
        <v>5060</v>
      </c>
      <c r="BS199" s="160">
        <v>5100.2</v>
      </c>
      <c r="BT199" s="160">
        <v>5131.8</v>
      </c>
      <c r="BU199" s="160">
        <v>5166.8</v>
      </c>
      <c r="BV199" s="160">
        <v>5194.3</v>
      </c>
      <c r="BW199" s="160">
        <v>5211.3999999999996</v>
      </c>
      <c r="BX199" s="35"/>
      <c r="BY199" s="35"/>
      <c r="BZ199" s="196"/>
    </row>
    <row r="200" spans="1:78" x14ac:dyDescent="0.35">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c r="BQ200" s="155"/>
      <c r="BR200" s="155"/>
      <c r="BS200" s="155"/>
      <c r="BT200" s="155"/>
      <c r="BU200" s="155"/>
      <c r="BV200" s="155"/>
      <c r="BW200" s="155"/>
      <c r="BX200" s="167"/>
      <c r="BY200" s="167"/>
      <c r="BZ200" s="196"/>
    </row>
    <row r="201" spans="1:78" x14ac:dyDescent="0.35">
      <c r="A201" s="19" t="s">
        <v>430</v>
      </c>
      <c r="B201" s="32" t="s">
        <v>24</v>
      </c>
      <c r="C201" s="32" t="s">
        <v>25</v>
      </c>
      <c r="D201" s="32" t="s">
        <v>26</v>
      </c>
      <c r="E201" s="32" t="s">
        <v>27</v>
      </c>
      <c r="F201" s="32" t="s">
        <v>28</v>
      </c>
      <c r="G201" s="32" t="s">
        <v>29</v>
      </c>
      <c r="H201" s="32" t="s">
        <v>30</v>
      </c>
      <c r="I201" s="32" t="s">
        <v>31</v>
      </c>
      <c r="J201" s="32" t="s">
        <v>32</v>
      </c>
      <c r="K201" s="32" t="s">
        <v>33</v>
      </c>
      <c r="L201" s="32" t="s">
        <v>34</v>
      </c>
      <c r="M201" s="32" t="s">
        <v>35</v>
      </c>
      <c r="N201" s="32" t="s">
        <v>36</v>
      </c>
      <c r="O201" s="32" t="s">
        <v>37</v>
      </c>
      <c r="P201" s="32" t="s">
        <v>38</v>
      </c>
      <c r="Q201" s="32" t="s">
        <v>39</v>
      </c>
      <c r="R201" s="32" t="s">
        <v>40</v>
      </c>
      <c r="S201" s="32" t="s">
        <v>41</v>
      </c>
      <c r="T201" s="32" t="s">
        <v>42</v>
      </c>
      <c r="U201" s="32" t="s">
        <v>43</v>
      </c>
      <c r="V201" s="32" t="s">
        <v>44</v>
      </c>
      <c r="W201" s="32" t="s">
        <v>45</v>
      </c>
      <c r="X201" s="32" t="s">
        <v>46</v>
      </c>
      <c r="Y201" s="32" t="s">
        <v>47</v>
      </c>
      <c r="Z201" s="32" t="s">
        <v>3</v>
      </c>
      <c r="AA201" s="32" t="s">
        <v>4</v>
      </c>
      <c r="AB201" s="32" t="s">
        <v>5</v>
      </c>
      <c r="AC201" s="32" t="s">
        <v>6</v>
      </c>
      <c r="AD201" s="32" t="s">
        <v>7</v>
      </c>
      <c r="AE201" s="32" t="s">
        <v>8</v>
      </c>
      <c r="AF201" s="32" t="s">
        <v>9</v>
      </c>
      <c r="AG201" s="32" t="s">
        <v>10</v>
      </c>
      <c r="AH201" s="32" t="s">
        <v>11</v>
      </c>
      <c r="AI201" s="32" t="s">
        <v>12</v>
      </c>
      <c r="AJ201" s="32" t="s">
        <v>13</v>
      </c>
      <c r="AK201" s="32" t="s">
        <v>14</v>
      </c>
      <c r="AL201" s="32" t="s">
        <v>15</v>
      </c>
      <c r="AM201" s="32" t="s">
        <v>16</v>
      </c>
      <c r="AN201" s="32" t="s">
        <v>17</v>
      </c>
      <c r="AO201" s="32" t="s">
        <v>18</v>
      </c>
      <c r="AP201" s="32" t="s">
        <v>19</v>
      </c>
      <c r="AQ201" s="32" t="s">
        <v>20</v>
      </c>
      <c r="AR201" s="32" t="s">
        <v>21</v>
      </c>
      <c r="AS201" s="32" t="s">
        <v>22</v>
      </c>
      <c r="AT201" s="32" t="s">
        <v>48</v>
      </c>
      <c r="AU201" s="32" t="s">
        <v>49</v>
      </c>
      <c r="AV201" s="32" t="s">
        <v>92</v>
      </c>
      <c r="AW201" s="32" t="s">
        <v>93</v>
      </c>
      <c r="AX201" s="32" t="s">
        <v>122</v>
      </c>
      <c r="AY201" s="32" t="s">
        <v>123</v>
      </c>
      <c r="AZ201" s="10" t="s">
        <v>167</v>
      </c>
      <c r="BA201" s="10" t="s">
        <v>171</v>
      </c>
      <c r="BB201" s="10" t="s">
        <v>173</v>
      </c>
      <c r="BC201" s="10" t="s">
        <v>174</v>
      </c>
      <c r="BD201" s="10" t="s">
        <v>175</v>
      </c>
      <c r="BE201" s="10" t="s">
        <v>176</v>
      </c>
      <c r="BF201" s="10" t="s">
        <v>177</v>
      </c>
      <c r="BG201" s="10" t="s">
        <v>178</v>
      </c>
      <c r="BH201" s="10" t="s">
        <v>179</v>
      </c>
      <c r="BI201" s="10" t="s">
        <v>180</v>
      </c>
      <c r="BJ201" s="10" t="s">
        <v>238</v>
      </c>
      <c r="BK201" s="10" t="s">
        <v>255</v>
      </c>
      <c r="BL201" s="10" t="s">
        <v>320</v>
      </c>
      <c r="BM201" s="10" t="s">
        <v>433</v>
      </c>
      <c r="BN201" s="10" t="s">
        <v>466</v>
      </c>
      <c r="BO201" s="10" t="s">
        <v>479</v>
      </c>
      <c r="BP201" s="10" t="s">
        <v>487</v>
      </c>
      <c r="BQ201" s="10" t="s">
        <v>500</v>
      </c>
      <c r="BR201" s="10" t="s">
        <v>549</v>
      </c>
      <c r="BS201" s="10" t="s">
        <v>652</v>
      </c>
      <c r="BT201" s="10" t="s">
        <v>749</v>
      </c>
      <c r="BU201" s="10" t="s">
        <v>764</v>
      </c>
      <c r="BV201" s="10" t="s">
        <v>783</v>
      </c>
      <c r="BW201" s="10" t="str">
        <f>BW3</f>
        <v>2023 Q2</v>
      </c>
      <c r="BX201" s="167"/>
      <c r="BY201" s="167"/>
      <c r="BZ201" s="196"/>
    </row>
    <row r="202" spans="1:78" x14ac:dyDescent="0.35">
      <c r="A202" s="9" t="s">
        <v>266</v>
      </c>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156">
        <v>0.20332421496552117</v>
      </c>
      <c r="AW202" s="156">
        <v>0.20311597923441155</v>
      </c>
      <c r="AX202" s="156">
        <v>0.20343304030140427</v>
      </c>
      <c r="AY202" s="156">
        <v>0.20275205440634742</v>
      </c>
      <c r="AZ202" s="156">
        <v>0.19928744760644165</v>
      </c>
      <c r="BA202" s="156">
        <v>0.19706316249590208</v>
      </c>
      <c r="BB202" s="156">
        <v>0.19665282028858766</v>
      </c>
      <c r="BC202" s="156">
        <v>0.19350035209360272</v>
      </c>
      <c r="BD202" s="156">
        <v>0.19441328052948517</v>
      </c>
      <c r="BE202" s="156">
        <v>0.19238587424633935</v>
      </c>
      <c r="BF202" s="156">
        <v>0.19181891197258513</v>
      </c>
      <c r="BG202" s="156">
        <v>0.18671501392611278</v>
      </c>
      <c r="BH202" s="156">
        <v>0.18837566668426889</v>
      </c>
      <c r="BI202" s="156">
        <v>0.18724747874755795</v>
      </c>
      <c r="BJ202" s="156">
        <v>0.18787315992191209</v>
      </c>
      <c r="BK202" s="156">
        <v>0.18458582937409626</v>
      </c>
      <c r="BL202" s="156">
        <v>0.18778957326045828</v>
      </c>
      <c r="BM202" s="156">
        <v>0.18877674221563229</v>
      </c>
      <c r="BN202" s="156">
        <v>0.19368610588551466</v>
      </c>
      <c r="BO202" s="156">
        <v>0.1873405253283302</v>
      </c>
      <c r="BP202" s="156">
        <v>0.18612594432370899</v>
      </c>
      <c r="BQ202" s="156">
        <v>0.18295895997960746</v>
      </c>
      <c r="BR202" s="156">
        <v>0.18219597862051412</v>
      </c>
      <c r="BS202" s="156">
        <v>0.17893624551291773</v>
      </c>
      <c r="BT202" s="156">
        <v>0.17505571584916924</v>
      </c>
      <c r="BU202" s="156">
        <v>0.17197351580191</v>
      </c>
      <c r="BV202" s="156">
        <v>0.16805757487641756</v>
      </c>
      <c r="BW202" s="156">
        <v>0.16566958637469587</v>
      </c>
      <c r="BX202" s="167"/>
      <c r="BY202" s="167"/>
      <c r="BZ202" s="196"/>
    </row>
    <row r="203" spans="1:78" x14ac:dyDescent="0.35">
      <c r="A203" s="9" t="s">
        <v>263</v>
      </c>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156">
        <v>2.0792728101669801E-2</v>
      </c>
      <c r="AW203" s="156">
        <v>2.3118831650407897E-2</v>
      </c>
      <c r="AX203" s="156">
        <v>2.368421052631579E-2</v>
      </c>
      <c r="AY203" s="156">
        <v>2.3221309152734487E-2</v>
      </c>
      <c r="AZ203" s="156">
        <v>2.1957313037723362E-2</v>
      </c>
      <c r="BA203" s="156">
        <v>2.2013441153972243E-2</v>
      </c>
      <c r="BB203" s="156">
        <v>2.370518146042851E-2</v>
      </c>
      <c r="BC203" s="156">
        <v>2.2991170575808462E-2</v>
      </c>
      <c r="BD203" s="156">
        <v>2.2440731297130145E-2</v>
      </c>
      <c r="BE203" s="156">
        <v>2.1532084409991388E-2</v>
      </c>
      <c r="BF203" s="156">
        <v>2.0811736988648532E-2</v>
      </c>
      <c r="BG203" s="156">
        <v>2.0924378580062009E-2</v>
      </c>
      <c r="BH203" s="156">
        <v>2.2017743042720601E-2</v>
      </c>
      <c r="BI203" s="156">
        <v>2.303025502930461E-2</v>
      </c>
      <c r="BJ203" s="156">
        <v>2.5048804938532159E-2</v>
      </c>
      <c r="BK203" s="156">
        <v>2.618260689940095E-2</v>
      </c>
      <c r="BL203" s="156">
        <v>2.8163233130124029E-2</v>
      </c>
      <c r="BM203" s="156">
        <v>2.956841770811269E-2</v>
      </c>
      <c r="BN203" s="156">
        <v>3.4331093791991403E-2</v>
      </c>
      <c r="BO203" s="156">
        <v>3.6062122159683137E-2</v>
      </c>
      <c r="BP203" s="156">
        <v>3.515057435579013E-2</v>
      </c>
      <c r="BQ203" s="156">
        <v>3.6514912057099162E-2</v>
      </c>
      <c r="BR203" s="156">
        <v>3.8062102316110971E-2</v>
      </c>
      <c r="BS203" s="156">
        <v>3.8276960412558778E-2</v>
      </c>
      <c r="BT203" s="156">
        <v>3.7439558252910156E-2</v>
      </c>
      <c r="BU203" s="156">
        <v>3.7282662203406515E-2</v>
      </c>
      <c r="BV203" s="156">
        <v>3.7993602791509158E-2</v>
      </c>
      <c r="BW203" s="156">
        <v>3.77683698296837E-2</v>
      </c>
      <c r="BX203" s="167"/>
      <c r="BY203" s="167"/>
      <c r="BZ203" s="196"/>
    </row>
    <row r="204" spans="1:78" x14ac:dyDescent="0.35">
      <c r="A204" s="9" t="s">
        <v>264</v>
      </c>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156">
        <v>0.2112549605568082</v>
      </c>
      <c r="AW204" s="156">
        <v>0.20033518691924557</v>
      </c>
      <c r="AX204" s="156">
        <v>0.19110379048268877</v>
      </c>
      <c r="AY204" s="156">
        <v>0.18197237640646693</v>
      </c>
      <c r="AZ204" s="156">
        <v>0.16843475371995587</v>
      </c>
      <c r="BA204" s="156">
        <v>0.15827584039079259</v>
      </c>
      <c r="BB204" s="156">
        <v>0.15039923683912407</v>
      </c>
      <c r="BC204" s="156">
        <v>0.14290563965649913</v>
      </c>
      <c r="BD204" s="156">
        <v>0.13586484829224471</v>
      </c>
      <c r="BE204" s="156">
        <v>0.12849802238973301</v>
      </c>
      <c r="BF204" s="156">
        <v>0.12103299124751131</v>
      </c>
      <c r="BG204" s="156">
        <v>0.11279795597488755</v>
      </c>
      <c r="BH204" s="156">
        <v>0.10669748708946693</v>
      </c>
      <c r="BI204" s="156">
        <v>0.10149215903690796</v>
      </c>
      <c r="BJ204" s="156">
        <v>9.5208674088534798E-2</v>
      </c>
      <c r="BK204" s="156">
        <v>8.8341768229704604E-2</v>
      </c>
      <c r="BL204" s="156">
        <v>8.4046385270603402E-2</v>
      </c>
      <c r="BM204" s="156">
        <v>7.8695191696674438E-2</v>
      </c>
      <c r="BN204" s="156">
        <v>7.3786104634624525E-2</v>
      </c>
      <c r="BO204" s="156">
        <v>6.6862832400434863E-2</v>
      </c>
      <c r="BP204" s="156">
        <v>6.195706065085705E-2</v>
      </c>
      <c r="BQ204" s="156">
        <v>5.7588367137230929E-2</v>
      </c>
      <c r="BR204" s="156">
        <v>5.3833533508209741E-2</v>
      </c>
      <c r="BS204" s="156">
        <v>5.0235097831032915E-2</v>
      </c>
      <c r="BT204" s="156">
        <v>4.6236288184147115E-2</v>
      </c>
      <c r="BU204" s="156">
        <v>4.2549638321060269E-2</v>
      </c>
      <c r="BV204" s="156">
        <v>3.8644146778115618E-2</v>
      </c>
      <c r="BW204" s="156">
        <v>3.5141775490568121E-2</v>
      </c>
      <c r="BX204" s="167"/>
      <c r="BY204" s="167"/>
      <c r="BZ204" s="196"/>
    </row>
    <row r="205" spans="1:78" x14ac:dyDescent="0.35">
      <c r="A205" s="9" t="s">
        <v>265</v>
      </c>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156">
        <v>0.23371685490733499</v>
      </c>
      <c r="AW205" s="156">
        <v>0.25165000484649547</v>
      </c>
      <c r="AX205" s="156">
        <v>0.2653482609046473</v>
      </c>
      <c r="AY205" s="156">
        <v>0.27093192232141194</v>
      </c>
      <c r="AZ205" s="156">
        <v>0.27183535078997645</v>
      </c>
      <c r="BA205" s="156">
        <v>0.2765395045874483</v>
      </c>
      <c r="BB205" s="156">
        <v>0.28505274602522895</v>
      </c>
      <c r="BC205" s="156">
        <v>0.28620541366638208</v>
      </c>
      <c r="BD205" s="156">
        <v>0.28993399866432207</v>
      </c>
      <c r="BE205" s="156">
        <v>0.29356695318239129</v>
      </c>
      <c r="BF205" s="156">
        <v>0.29352222351717039</v>
      </c>
      <c r="BG205" s="156">
        <v>0.28931960896182873</v>
      </c>
      <c r="BH205" s="156">
        <v>0.29168527976869796</v>
      </c>
      <c r="BI205" s="156">
        <v>0.29246845134378796</v>
      </c>
      <c r="BJ205" s="156">
        <v>0.29557800875850787</v>
      </c>
      <c r="BK205" s="156">
        <v>0.29155133236934516</v>
      </c>
      <c r="BL205" s="156">
        <v>0.29706090284730752</v>
      </c>
      <c r="BM205" s="156">
        <v>0.29749258631645836</v>
      </c>
      <c r="BN205" s="156">
        <v>0.29897237157797246</v>
      </c>
      <c r="BO205" s="156">
        <v>0.28448092625548133</v>
      </c>
      <c r="BP205" s="156">
        <v>0.27555340283871782</v>
      </c>
      <c r="BQ205" s="156">
        <v>0.26397852647881442</v>
      </c>
      <c r="BR205" s="156">
        <v>0.25777909909900809</v>
      </c>
      <c r="BS205" s="156">
        <v>0.24889377622731179</v>
      </c>
      <c r="BT205" s="156">
        <v>0.23742173982095602</v>
      </c>
      <c r="BU205" s="156">
        <v>0.22632313949419389</v>
      </c>
      <c r="BV205" s="156">
        <v>0.21222803705076462</v>
      </c>
      <c r="BW205" s="156">
        <v>0.20348162703909106</v>
      </c>
      <c r="BX205" s="167"/>
      <c r="BY205" s="167"/>
      <c r="BZ205" s="196"/>
    </row>
    <row r="206" spans="1:78" x14ac:dyDescent="0.35">
      <c r="A206" s="9" t="s">
        <v>261</v>
      </c>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156">
        <v>2.8648771869835298E-3</v>
      </c>
      <c r="AW206" s="156">
        <v>2.851275029950368E-3</v>
      </c>
      <c r="AX206" s="156">
        <v>2.8039730562849641E-3</v>
      </c>
      <c r="AY206" s="156">
        <v>2.7095494474355343E-3</v>
      </c>
      <c r="AZ206" s="156">
        <v>2.582726671078756E-3</v>
      </c>
      <c r="BA206" s="156">
        <v>2.5352420500491749E-3</v>
      </c>
      <c r="BB206" s="156">
        <v>2.4764975951027546E-3</v>
      </c>
      <c r="BC206" s="156">
        <v>2.4056118303450516E-3</v>
      </c>
      <c r="BD206" s="156">
        <v>2.3219226387457279E-3</v>
      </c>
      <c r="BE206" s="156">
        <v>2.265826873385013E-3</v>
      </c>
      <c r="BF206" s="156">
        <v>2.1728421503533946E-3</v>
      </c>
      <c r="BG206" s="156">
        <v>1.9223290766724472E-3</v>
      </c>
      <c r="BH206" s="156">
        <v>1.932196229603422E-3</v>
      </c>
      <c r="BI206" s="156">
        <v>1.7075875178203706E-3</v>
      </c>
      <c r="BJ206" s="156">
        <v>1.5765314198279957E-3</v>
      </c>
      <c r="BK206" s="156">
        <v>1.4459822350753977E-3</v>
      </c>
      <c r="BL206" s="156">
        <v>1.3679840235442506E-3</v>
      </c>
      <c r="BM206" s="156">
        <v>1.2476170302901928E-3</v>
      </c>
      <c r="BN206" s="156">
        <v>1.0792797635044342E-3</v>
      </c>
      <c r="BO206" s="156">
        <v>9.4329789451740671E-4</v>
      </c>
      <c r="BP206" s="156">
        <v>8.5377212045948466E-4</v>
      </c>
      <c r="BQ206" s="156">
        <v>7.8001529441753756E-4</v>
      </c>
      <c r="BR206" s="156">
        <v>7.2690251972512088E-4</v>
      </c>
      <c r="BS206" s="156">
        <v>1.541028363415744E-3</v>
      </c>
      <c r="BT206" s="156">
        <v>1.6396378469803999E-3</v>
      </c>
      <c r="BU206" s="156">
        <v>1.819434872501723E-3</v>
      </c>
      <c r="BV206" s="156">
        <v>2.1682659687893768E-3</v>
      </c>
      <c r="BW206" s="156">
        <v>2.4953771289537713E-3</v>
      </c>
      <c r="BX206" s="167"/>
      <c r="BY206" s="167"/>
      <c r="BZ206" s="196"/>
    </row>
    <row r="207" spans="1:78" x14ac:dyDescent="0.35">
      <c r="A207" s="9" t="s">
        <v>267</v>
      </c>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156">
        <v>3.2780532284721036E-3</v>
      </c>
      <c r="AW207" s="156">
        <v>3.8553254606651832E-3</v>
      </c>
      <c r="AX207" s="156">
        <v>6.3460440689576438E-3</v>
      </c>
      <c r="AY207" s="156">
        <v>1.0128081609521111E-2</v>
      </c>
      <c r="AZ207" s="156">
        <v>1.4808074123097287E-2</v>
      </c>
      <c r="BA207" s="156">
        <v>2.0499945361162713E-2</v>
      </c>
      <c r="BB207" s="156">
        <v>2.604613030170529E-2</v>
      </c>
      <c r="BC207" s="156">
        <v>3.1399707491468504E-2</v>
      </c>
      <c r="BD207" s="156">
        <v>3.9004502793902239E-2</v>
      </c>
      <c r="BE207" s="156">
        <v>4.6472329888027561E-2</v>
      </c>
      <c r="BF207" s="156">
        <v>5.6229097810728552E-2</v>
      </c>
      <c r="BG207" s="156">
        <v>6.3552015052951286E-2</v>
      </c>
      <c r="BH207" s="156">
        <v>7.277817246828977E-2</v>
      </c>
      <c r="BI207" s="156">
        <v>8.15354559374835E-2</v>
      </c>
      <c r="BJ207" s="156">
        <v>9.0506516118820241E-2</v>
      </c>
      <c r="BK207" s="156">
        <v>9.8795703367072912E-2</v>
      </c>
      <c r="BL207" s="156">
        <v>0.1116208681451378</v>
      </c>
      <c r="BM207" s="156">
        <v>0.12525286557041496</v>
      </c>
      <c r="BN207" s="156">
        <v>0.14450090230323431</v>
      </c>
      <c r="BO207" s="156">
        <v>0.15380602459870751</v>
      </c>
      <c r="BP207" s="156">
        <v>0.16847562868674323</v>
      </c>
      <c r="BQ207" s="156">
        <v>0.18124888571647288</v>
      </c>
      <c r="BR207" s="156">
        <v>0.19507966403665056</v>
      </c>
      <c r="BS207" s="156">
        <v>0.20872693260528843</v>
      </c>
      <c r="BT207" s="156">
        <v>0.22075191320715473</v>
      </c>
      <c r="BU207" s="156">
        <v>0.23701399899326628</v>
      </c>
      <c r="BV207" s="156">
        <v>0.25050373517311708</v>
      </c>
      <c r="BW207" s="156">
        <v>0.26981795466378833</v>
      </c>
      <c r="BX207" s="167"/>
      <c r="BY207" s="167"/>
      <c r="BZ207" s="196"/>
    </row>
    <row r="208" spans="1:78" x14ac:dyDescent="0.35">
      <c r="A208" s="9" t="s">
        <v>431</v>
      </c>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156">
        <v>0.13318060067247964</v>
      </c>
      <c r="AW208" s="156">
        <v>0.12347024930115807</v>
      </c>
      <c r="AX208" s="156">
        <v>0.11444970887087567</v>
      </c>
      <c r="AY208" s="156">
        <v>0.10273675262113913</v>
      </c>
      <c r="AZ208" s="156">
        <v>9.8193249503639973E-2</v>
      </c>
      <c r="BA208" s="156">
        <v>9.2898043929625182E-2</v>
      </c>
      <c r="BB208" s="156">
        <v>9.0625819851333625E-2</v>
      </c>
      <c r="BC208" s="156">
        <v>8.7412382861166787E-2</v>
      </c>
      <c r="BD208" s="156">
        <v>8.7526718385504257E-2</v>
      </c>
      <c r="BE208" s="156">
        <v>8.4882105943152458E-2</v>
      </c>
      <c r="BF208" s="156">
        <v>8.4227886056971513E-2</v>
      </c>
      <c r="BG208" s="156">
        <v>8.1889747227915283E-2</v>
      </c>
      <c r="BH208" s="156">
        <v>8.2086919786661036E-2</v>
      </c>
      <c r="BI208" s="156">
        <v>7.9308305612756744E-2</v>
      </c>
      <c r="BJ208" s="156">
        <v>8.0956049174273195E-2</v>
      </c>
      <c r="BK208" s="156">
        <v>7.9161846725883084E-2</v>
      </c>
      <c r="BL208" s="156">
        <v>8.3359260037838973E-2</v>
      </c>
      <c r="BM208" s="156">
        <v>8.5741368354162253E-2</v>
      </c>
      <c r="BN208" s="156">
        <v>8.5574307981725342E-2</v>
      </c>
      <c r="BO208" s="156">
        <v>8.4210444027517192E-2</v>
      </c>
      <c r="BP208" s="156">
        <v>8.5310462589257993E-2</v>
      </c>
      <c r="BQ208" s="156">
        <v>8.423451440224318E-2</v>
      </c>
      <c r="BR208" s="156">
        <v>8.80173072028506E-2</v>
      </c>
      <c r="BS208" s="156">
        <v>0.10496132261489459</v>
      </c>
      <c r="BT208" s="156">
        <v>0.10292607700726296</v>
      </c>
      <c r="BU208" s="156">
        <v>0.10228660037412622</v>
      </c>
      <c r="BV208" s="156">
        <v>0.10267907337404285</v>
      </c>
      <c r="BW208" s="156">
        <v>0.10321557177615572</v>
      </c>
      <c r="BX208" s="167"/>
      <c r="BY208" s="167"/>
      <c r="BZ208" s="196"/>
    </row>
    <row r="209" spans="1:78" x14ac:dyDescent="0.35">
      <c r="A209" s="9" t="s">
        <v>196</v>
      </c>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156">
        <v>0.67523168894678975</v>
      </c>
      <c r="AW209" s="156">
        <v>0.68492660314117604</v>
      </c>
      <c r="AX209" s="156">
        <v>0.69271931934029884</v>
      </c>
      <c r="AY209" s="156">
        <v>0.69171529334391746</v>
      </c>
      <c r="AZ209" s="156">
        <v>0.67890566594827328</v>
      </c>
      <c r="BA209" s="156">
        <v>0.67692713603932708</v>
      </c>
      <c r="BB209" s="156">
        <v>0.68433261251017719</v>
      </c>
      <c r="BC209" s="156">
        <v>0.67940789531410595</v>
      </c>
      <c r="BD209" s="156">
        <v>0.6839792842158301</v>
      </c>
      <c r="BE209" s="156">
        <v>0.68472109098986766</v>
      </c>
      <c r="BF209" s="156">
        <v>0.68558780368699734</v>
      </c>
      <c r="BG209" s="156">
        <v>0.67523130157251487</v>
      </c>
      <c r="BH209" s="156">
        <v>0.68348654528304753</v>
      </c>
      <c r="BI209" s="156">
        <v>0.68748138761286237</v>
      </c>
      <c r="BJ209" s="156">
        <v>0.69579169524613504</v>
      </c>
      <c r="BK209" s="156">
        <v>0.69090322247469527</v>
      </c>
      <c r="BL209" s="156">
        <v>0.71004894667717522</v>
      </c>
      <c r="BM209" s="156">
        <v>0.7210334205375829</v>
      </c>
      <c r="BN209" s="156">
        <v>0.74635585795684178</v>
      </c>
      <c r="BO209" s="156">
        <v>0.72949572863715451</v>
      </c>
      <c r="BP209" s="156">
        <v>0.72811638297627679</v>
      </c>
      <c r="BQ209" s="156">
        <v>0.72306966666364247</v>
      </c>
      <c r="BR209" s="156">
        <v>0.72767728010021859</v>
      </c>
      <c r="BS209" s="156">
        <v>0.72661004095252535</v>
      </c>
      <c r="BT209" s="156">
        <v>0.71854485316131766</v>
      </c>
      <c r="BU209" s="156">
        <v>0.71696238968633874</v>
      </c>
      <c r="BV209" s="156">
        <v>0.70959536263871348</v>
      </c>
      <c r="BW209" s="156">
        <v>0.71437469052678082</v>
      </c>
      <c r="BX209" s="167"/>
      <c r="BY209" s="167"/>
      <c r="BZ209" s="196"/>
    </row>
    <row r="210" spans="1:78" x14ac:dyDescent="0.35">
      <c r="A210" s="9" t="s">
        <v>432</v>
      </c>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160">
        <v>1754.7</v>
      </c>
      <c r="AW210" s="160">
        <v>1752.9</v>
      </c>
      <c r="AX210" s="160">
        <v>1751.8</v>
      </c>
      <c r="AY210" s="160">
        <v>1764.5</v>
      </c>
      <c r="AZ210" s="160">
        <v>1813.2</v>
      </c>
      <c r="BA210" s="160">
        <v>1830.2</v>
      </c>
      <c r="BB210" s="160">
        <v>1829.6</v>
      </c>
      <c r="BC210" s="160">
        <v>1846.1</v>
      </c>
      <c r="BD210" s="160">
        <v>1843.3</v>
      </c>
      <c r="BE210" s="160">
        <v>1857.6</v>
      </c>
      <c r="BF210" s="160">
        <v>1867.6</v>
      </c>
      <c r="BG210" s="160">
        <v>1902.9</v>
      </c>
      <c r="BH210" s="160">
        <v>1893.7</v>
      </c>
      <c r="BI210" s="160">
        <v>1893.9</v>
      </c>
      <c r="BJ210" s="160">
        <v>1895.3</v>
      </c>
      <c r="BK210" s="160">
        <v>1936.4</v>
      </c>
      <c r="BL210" s="160">
        <v>1902.8</v>
      </c>
      <c r="BM210" s="160">
        <v>1888.4</v>
      </c>
      <c r="BN210" s="160">
        <v>1860.5</v>
      </c>
      <c r="BO210" s="160">
        <v>1918.8</v>
      </c>
      <c r="BP210" s="160">
        <v>1932.6</v>
      </c>
      <c r="BQ210" s="160">
        <v>1961.5</v>
      </c>
      <c r="BR210" s="160">
        <v>1964.5</v>
      </c>
      <c r="BS210" s="160">
        <v>1977.9</v>
      </c>
      <c r="BT210" s="160">
        <v>2010.2</v>
      </c>
      <c r="BU210" s="160">
        <v>2031.4</v>
      </c>
      <c r="BV210" s="160">
        <v>2063.4</v>
      </c>
      <c r="BW210" s="160">
        <v>2055</v>
      </c>
      <c r="BX210" s="35"/>
      <c r="BY210" s="35"/>
      <c r="BZ210" s="196"/>
    </row>
    <row r="211" spans="1:78" x14ac:dyDescent="0.35">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55"/>
      <c r="AW211" s="155"/>
      <c r="AX211" s="155"/>
      <c r="AY211" s="155"/>
      <c r="AZ211" s="155"/>
      <c r="BA211" s="155"/>
      <c r="BB211" s="155"/>
      <c r="BC211" s="155"/>
      <c r="BD211" s="155"/>
      <c r="BE211" s="155"/>
      <c r="BF211" s="155"/>
      <c r="BG211" s="155"/>
      <c r="BH211" s="155"/>
      <c r="BI211" s="155"/>
      <c r="BJ211" s="155"/>
      <c r="BK211" s="155"/>
      <c r="BL211" s="155"/>
      <c r="BM211" s="155"/>
      <c r="BN211" s="155"/>
      <c r="BO211" s="155"/>
      <c r="BP211" s="155"/>
      <c r="BQ211" s="155"/>
      <c r="BR211" s="155"/>
      <c r="BS211" s="155"/>
      <c r="BT211" s="155"/>
      <c r="BU211" s="155"/>
      <c r="BV211" s="155"/>
      <c r="BW211" s="155"/>
      <c r="BX211" s="167"/>
      <c r="BY211" s="167"/>
      <c r="BZ211" s="196"/>
    </row>
    <row r="212" spans="1:78" x14ac:dyDescent="0.35">
      <c r="BX212" s="167"/>
      <c r="BY212" s="167"/>
      <c r="BZ212" s="196"/>
    </row>
    <row r="213" spans="1:78" x14ac:dyDescent="0.35">
      <c r="A213" s="44" t="s">
        <v>150</v>
      </c>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167"/>
      <c r="BY213" s="167"/>
      <c r="BZ213" s="196"/>
    </row>
    <row r="214" spans="1:78" x14ac:dyDescent="0.35">
      <c r="BX214" s="167"/>
      <c r="BY214" s="167"/>
      <c r="BZ214" s="196"/>
    </row>
    <row r="215" spans="1:78" x14ac:dyDescent="0.35">
      <c r="A215" s="41" t="s">
        <v>628</v>
      </c>
      <c r="B215" s="39" t="s">
        <v>24</v>
      </c>
      <c r="C215" s="39" t="s">
        <v>25</v>
      </c>
      <c r="D215" s="39" t="s">
        <v>26</v>
      </c>
      <c r="E215" s="39" t="s">
        <v>27</v>
      </c>
      <c r="F215" s="39" t="s">
        <v>28</v>
      </c>
      <c r="G215" s="39" t="s">
        <v>29</v>
      </c>
      <c r="H215" s="39" t="s">
        <v>30</v>
      </c>
      <c r="I215" s="39" t="s">
        <v>31</v>
      </c>
      <c r="J215" s="39" t="s">
        <v>32</v>
      </c>
      <c r="K215" s="39" t="s">
        <v>33</v>
      </c>
      <c r="L215" s="39" t="s">
        <v>34</v>
      </c>
      <c r="M215" s="39" t="s">
        <v>35</v>
      </c>
      <c r="N215" s="39" t="s">
        <v>36</v>
      </c>
      <c r="O215" s="39" t="s">
        <v>37</v>
      </c>
      <c r="P215" s="39" t="s">
        <v>38</v>
      </c>
      <c r="Q215" s="39" t="s">
        <v>39</v>
      </c>
      <c r="R215" s="39" t="s">
        <v>40</v>
      </c>
      <c r="S215" s="39" t="s">
        <v>41</v>
      </c>
      <c r="T215" s="39" t="s">
        <v>42</v>
      </c>
      <c r="U215" s="39" t="s">
        <v>43</v>
      </c>
      <c r="V215" s="39" t="s">
        <v>44</v>
      </c>
      <c r="W215" s="39" t="s">
        <v>45</v>
      </c>
      <c r="X215" s="39" t="s">
        <v>46</v>
      </c>
      <c r="Y215" s="39" t="s">
        <v>47</v>
      </c>
      <c r="Z215" s="39" t="s">
        <v>3</v>
      </c>
      <c r="AA215" s="39" t="s">
        <v>4</v>
      </c>
      <c r="AB215" s="39" t="s">
        <v>5</v>
      </c>
      <c r="AC215" s="39" t="s">
        <v>6</v>
      </c>
      <c r="AD215" s="39" t="s">
        <v>7</v>
      </c>
      <c r="AE215" s="39" t="s">
        <v>8</v>
      </c>
      <c r="AF215" s="39" t="s">
        <v>9</v>
      </c>
      <c r="AG215" s="39" t="s">
        <v>10</v>
      </c>
      <c r="AH215" s="39" t="s">
        <v>11</v>
      </c>
      <c r="AI215" s="39" t="s">
        <v>12</v>
      </c>
      <c r="AJ215" s="39" t="s">
        <v>13</v>
      </c>
      <c r="AK215" s="39" t="s">
        <v>14</v>
      </c>
      <c r="AL215" s="39" t="s">
        <v>15</v>
      </c>
      <c r="AM215" s="39" t="s">
        <v>16</v>
      </c>
      <c r="AN215" s="39" t="s">
        <v>17</v>
      </c>
      <c r="AO215" s="39" t="s">
        <v>18</v>
      </c>
      <c r="AP215" s="40" t="s">
        <v>19</v>
      </c>
      <c r="AQ215" s="40" t="s">
        <v>20</v>
      </c>
      <c r="AR215" s="40" t="s">
        <v>21</v>
      </c>
      <c r="AS215" s="40" t="s">
        <v>22</v>
      </c>
      <c r="AT215" s="40" t="s">
        <v>48</v>
      </c>
      <c r="AU215" s="40" t="s">
        <v>49</v>
      </c>
      <c r="AV215" s="40" t="s">
        <v>92</v>
      </c>
      <c r="AW215" s="40" t="s">
        <v>93</v>
      </c>
      <c r="AX215" s="40" t="s">
        <v>122</v>
      </c>
      <c r="AY215" s="40" t="s">
        <v>123</v>
      </c>
      <c r="AZ215" s="10" t="s">
        <v>167</v>
      </c>
      <c r="BA215" s="10" t="s">
        <v>171</v>
      </c>
      <c r="BB215" s="10" t="s">
        <v>173</v>
      </c>
      <c r="BC215" s="10" t="s">
        <v>174</v>
      </c>
      <c r="BD215" s="10" t="s">
        <v>175</v>
      </c>
      <c r="BE215" s="10" t="s">
        <v>176</v>
      </c>
      <c r="BF215" s="10" t="s">
        <v>177</v>
      </c>
      <c r="BG215" s="10" t="s">
        <v>178</v>
      </c>
      <c r="BH215" s="10" t="s">
        <v>179</v>
      </c>
      <c r="BI215" s="10" t="s">
        <v>180</v>
      </c>
      <c r="BJ215" s="10" t="s">
        <v>238</v>
      </c>
      <c r="BK215" s="10" t="s">
        <v>255</v>
      </c>
      <c r="BL215" s="10" t="s">
        <v>320</v>
      </c>
      <c r="BM215" s="10" t="s">
        <v>433</v>
      </c>
      <c r="BN215" s="10" t="s">
        <v>466</v>
      </c>
      <c r="BO215" s="10" t="s">
        <v>479</v>
      </c>
      <c r="BP215" s="10" t="s">
        <v>487</v>
      </c>
      <c r="BQ215" s="10" t="s">
        <v>500</v>
      </c>
      <c r="BR215" s="10" t="s">
        <v>549</v>
      </c>
      <c r="BS215" s="10" t="s">
        <v>652</v>
      </c>
      <c r="BT215" s="197" t="s">
        <v>749</v>
      </c>
      <c r="BU215" s="197" t="s">
        <v>764</v>
      </c>
      <c r="BV215" s="197" t="s">
        <v>783</v>
      </c>
      <c r="BW215" s="197" t="str">
        <f>BW3</f>
        <v>2023 Q2</v>
      </c>
    </row>
    <row r="216" spans="1:78" x14ac:dyDescent="0.35">
      <c r="A216" s="67" t="s">
        <v>152</v>
      </c>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34">
        <v>0.35788242903307788</v>
      </c>
      <c r="AQ216" s="34">
        <v>0.35440679857678797</v>
      </c>
      <c r="AR216" s="34">
        <v>0.35044651823926581</v>
      </c>
      <c r="AS216" s="34">
        <v>0.34461647969194037</v>
      </c>
      <c r="AT216" s="34">
        <v>0.3388819670790989</v>
      </c>
      <c r="AU216" s="34">
        <v>0.33704211053894367</v>
      </c>
      <c r="AV216" s="34">
        <v>0.32978728950718111</v>
      </c>
      <c r="AW216" s="34">
        <v>0.32635839918129927</v>
      </c>
      <c r="AX216" s="34">
        <v>0.3234583675092767</v>
      </c>
      <c r="AY216" s="34">
        <v>0.32166533479718118</v>
      </c>
      <c r="AZ216" s="34">
        <v>0.31857594511206455</v>
      </c>
      <c r="BA216" s="34">
        <v>0.31444497347007933</v>
      </c>
      <c r="BB216" s="34">
        <v>0.31425702170845565</v>
      </c>
      <c r="BC216" s="34">
        <v>0.31795117816171242</v>
      </c>
      <c r="BD216" s="34">
        <v>0.32249383222380307</v>
      </c>
      <c r="BE216" s="34">
        <v>0.32504335179280641</v>
      </c>
      <c r="BF216" s="34">
        <v>0.32200311959199568</v>
      </c>
      <c r="BG216" s="34">
        <v>0.32074634971479177</v>
      </c>
      <c r="BH216" s="34">
        <v>0.31393645720569791</v>
      </c>
      <c r="BI216" s="34">
        <v>0.30771276723036289</v>
      </c>
      <c r="BJ216" s="34">
        <v>0.307</v>
      </c>
      <c r="BK216" s="34">
        <v>0.30715819723641213</v>
      </c>
      <c r="BL216" s="34">
        <v>0.30299999999999999</v>
      </c>
      <c r="BM216" s="34">
        <v>0.29876605786921989</v>
      </c>
      <c r="BN216" s="34">
        <v>0.29061719586157686</v>
      </c>
      <c r="BO216" s="34">
        <v>0.28727910672266693</v>
      </c>
      <c r="BP216" s="34">
        <v>0.28175723381735401</v>
      </c>
      <c r="BQ216" s="34">
        <v>0.27639978617262312</v>
      </c>
      <c r="BR216" s="34">
        <v>0.27378243904713362</v>
      </c>
      <c r="BS216" s="34">
        <v>0.27328386504636709</v>
      </c>
      <c r="BT216" s="34">
        <v>0.27310437560786205</v>
      </c>
      <c r="BU216" s="34">
        <v>0.27402763496821925</v>
      </c>
      <c r="BV216" s="34">
        <v>0.27587023223499918</v>
      </c>
      <c r="BW216" s="34">
        <v>0.277146282899705</v>
      </c>
    </row>
    <row r="217" spans="1:78" x14ac:dyDescent="0.35">
      <c r="A217" s="67" t="s">
        <v>153</v>
      </c>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42"/>
      <c r="AP217" s="34">
        <v>0.28816303921051784</v>
      </c>
      <c r="AQ217" s="34">
        <v>0.28731697685290331</v>
      </c>
      <c r="AR217" s="34">
        <v>0.28740246898320537</v>
      </c>
      <c r="AS217" s="34">
        <v>0.28407302210168806</v>
      </c>
      <c r="AT217" s="34">
        <v>0.27892614218692519</v>
      </c>
      <c r="AU217" s="34">
        <v>0.27384361518988104</v>
      </c>
      <c r="AV217" s="34">
        <v>0.27116398274124603</v>
      </c>
      <c r="AW217" s="34">
        <v>0.26789805058652966</v>
      </c>
      <c r="AX217" s="34">
        <v>0.26617244488992553</v>
      </c>
      <c r="AY217" s="34">
        <v>0.26651216013760559</v>
      </c>
      <c r="AZ217" s="34">
        <v>0.26780374198011014</v>
      </c>
      <c r="BA217" s="34">
        <v>0.26681264914590958</v>
      </c>
      <c r="BB217" s="34">
        <v>0.26484585231786717</v>
      </c>
      <c r="BC217" s="34">
        <v>0.26340145238565277</v>
      </c>
      <c r="BD217" s="34">
        <v>0.26522459443480195</v>
      </c>
      <c r="BE217" s="34">
        <v>0.26359428315712929</v>
      </c>
      <c r="BF217" s="34">
        <v>0.26341115653285185</v>
      </c>
      <c r="BG217" s="34">
        <v>0.26126045100609852</v>
      </c>
      <c r="BH217" s="34">
        <v>0.26162104575837242</v>
      </c>
      <c r="BI217" s="34">
        <v>0.2593485756716527</v>
      </c>
      <c r="BJ217" s="34">
        <v>0.25800000000000001</v>
      </c>
      <c r="BK217" s="34">
        <v>0.25669497803866509</v>
      </c>
      <c r="BL217" s="34">
        <v>0.255</v>
      </c>
      <c r="BM217" s="34">
        <v>0.25290317059603784</v>
      </c>
      <c r="BN217" s="34">
        <v>0.25229072746732395</v>
      </c>
      <c r="BO217" s="34">
        <v>0.2499876205230506</v>
      </c>
      <c r="BP217" s="34">
        <v>0.24875483733406875</v>
      </c>
      <c r="BQ217" s="34">
        <v>0.24717734545867304</v>
      </c>
      <c r="BR217" s="34">
        <v>0.24553591961536547</v>
      </c>
      <c r="BS217" s="34">
        <v>0.24226128082573087</v>
      </c>
      <c r="BT217" s="34">
        <v>0.24067903261449031</v>
      </c>
      <c r="BU217" s="34">
        <v>0.2381960013875194</v>
      </c>
      <c r="BV217" s="34">
        <v>0.23636147860980417</v>
      </c>
      <c r="BW217" s="34">
        <v>0.23241532149935426</v>
      </c>
    </row>
    <row r="218" spans="1:78" x14ac:dyDescent="0.35">
      <c r="A218" s="67" t="s">
        <v>131</v>
      </c>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34">
        <v>0.17490945457149173</v>
      </c>
      <c r="AQ218" s="34">
        <v>0.17605810226429319</v>
      </c>
      <c r="AR218" s="34">
        <v>0.17647667753348886</v>
      </c>
      <c r="AS218" s="34">
        <v>0.17899778288121573</v>
      </c>
      <c r="AT218" s="34">
        <v>0.18281273417878657</v>
      </c>
      <c r="AU218" s="34">
        <v>0.18743664558422071</v>
      </c>
      <c r="AV218" s="34">
        <v>0.19293278902566097</v>
      </c>
      <c r="AW218" s="34">
        <v>0.19263507532693624</v>
      </c>
      <c r="AX218" s="34">
        <v>0.19152635711881866</v>
      </c>
      <c r="AY218" s="34">
        <v>0.1931162410243841</v>
      </c>
      <c r="AZ218" s="34">
        <v>0.19270744577968466</v>
      </c>
      <c r="BA218" s="34">
        <v>0.1907173158669086</v>
      </c>
      <c r="BB218" s="34">
        <v>0.18958878596076448</v>
      </c>
      <c r="BC218" s="34">
        <v>0.18719401441064318</v>
      </c>
      <c r="BD218" s="34">
        <v>0.18300096753575759</v>
      </c>
      <c r="BE218" s="34">
        <v>0.18397242266599542</v>
      </c>
      <c r="BF218" s="34">
        <v>0.18638763880761336</v>
      </c>
      <c r="BG218" s="34">
        <v>0.18820078384707717</v>
      </c>
      <c r="BH218" s="34">
        <v>0.19088819011289243</v>
      </c>
      <c r="BI218" s="34">
        <v>0.19555789241933091</v>
      </c>
      <c r="BJ218" s="34">
        <v>0.19600000000000001</v>
      </c>
      <c r="BK218" s="34">
        <v>0.19562754271969868</v>
      </c>
      <c r="BL218" s="34">
        <v>0.19400000000000001</v>
      </c>
      <c r="BM218" s="34">
        <v>0.19154244412042537</v>
      </c>
      <c r="BN218" s="34">
        <v>0.19577854895728602</v>
      </c>
      <c r="BO218" s="34">
        <v>0.19640602883742886</v>
      </c>
      <c r="BP218" s="34">
        <v>0.20036426035230986</v>
      </c>
      <c r="BQ218" s="34">
        <v>0.19980177212926284</v>
      </c>
      <c r="BR218" s="34">
        <v>0.20155257568664711</v>
      </c>
      <c r="BS218" s="34">
        <v>0.20154147461970942</v>
      </c>
      <c r="BT218" s="34">
        <v>0.20022148338937004</v>
      </c>
      <c r="BU218" s="34">
        <v>0.20104324580253663</v>
      </c>
      <c r="BV218" s="34">
        <v>0.20047482946439829</v>
      </c>
      <c r="BW218" s="34">
        <v>0.20188328560904717</v>
      </c>
    </row>
    <row r="219" spans="1:78" x14ac:dyDescent="0.35">
      <c r="A219" s="9" t="s">
        <v>221</v>
      </c>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34">
        <v>1.984091701294113E-2</v>
      </c>
      <c r="AQ219" s="34"/>
      <c r="AR219" s="34"/>
      <c r="AS219" s="34"/>
      <c r="AT219" s="34"/>
      <c r="AU219" s="34"/>
      <c r="AV219" s="34">
        <v>0</v>
      </c>
      <c r="AW219" s="34">
        <v>0</v>
      </c>
      <c r="AX219" s="34">
        <v>0</v>
      </c>
      <c r="AY219" s="34">
        <v>0</v>
      </c>
      <c r="AZ219" s="34">
        <v>0</v>
      </c>
      <c r="BA219" s="34">
        <v>0</v>
      </c>
      <c r="BB219" s="34"/>
      <c r="BC219" s="34"/>
      <c r="BD219" s="34"/>
      <c r="BE219" s="34"/>
      <c r="BF219" s="34"/>
      <c r="BG219" s="34"/>
      <c r="BH219" s="34"/>
      <c r="BI219" s="34"/>
      <c r="BJ219" s="34"/>
      <c r="BK219" s="34">
        <v>2.1391805875585673E-2</v>
      </c>
      <c r="BL219" s="34">
        <v>2.4E-2</v>
      </c>
      <c r="BM219" s="34">
        <v>2.5609647722522652E-2</v>
      </c>
      <c r="BN219" s="34">
        <v>2.6543638309603348E-2</v>
      </c>
      <c r="BO219" s="34">
        <v>2.7467647764330774E-2</v>
      </c>
      <c r="BP219" s="34">
        <v>2.8275183183505248E-2</v>
      </c>
      <c r="BQ219" s="34">
        <v>2.8667580231240483E-2</v>
      </c>
      <c r="BR219" s="34">
        <v>2.8720949060875054E-2</v>
      </c>
      <c r="BS219" s="34">
        <v>2.8936816342088501E-2</v>
      </c>
      <c r="BT219" s="34">
        <v>2.9089982933044347E-2</v>
      </c>
      <c r="BU219" s="34">
        <v>2.9625649003511615E-2</v>
      </c>
      <c r="BV219" s="34">
        <v>3.0024526468559392E-2</v>
      </c>
      <c r="BW219" s="34">
        <v>2.9733720059303463E-2</v>
      </c>
    </row>
    <row r="220" spans="1:78" x14ac:dyDescent="0.35">
      <c r="A220" s="9" t="s">
        <v>155</v>
      </c>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34"/>
      <c r="AQ220" s="34"/>
      <c r="AR220" s="34"/>
      <c r="AS220" s="34"/>
      <c r="AT220" s="34"/>
      <c r="AU220" s="34"/>
      <c r="AV220" s="34">
        <v>0.11429045979400025</v>
      </c>
      <c r="AW220" s="34">
        <v>0.11795510085251919</v>
      </c>
      <c r="AX220" s="34">
        <v>0.12163552103077073</v>
      </c>
      <c r="AY220" s="34">
        <v>0.12246793723631522</v>
      </c>
      <c r="AZ220" s="34">
        <v>0.12541191477184074</v>
      </c>
      <c r="BA220" s="34">
        <v>0.13147788315396505</v>
      </c>
      <c r="BB220" s="34">
        <v>0.13276664987027087</v>
      </c>
      <c r="BC220" s="34">
        <v>0.13419106591068458</v>
      </c>
      <c r="BD220" s="34">
        <v>0.13407875163223212</v>
      </c>
      <c r="BE220" s="34">
        <v>0.13319348884040946</v>
      </c>
      <c r="BF220" s="34">
        <v>0.13367180975903339</v>
      </c>
      <c r="BG220" s="34">
        <v>0.13341727576819434</v>
      </c>
      <c r="BH220" s="34">
        <v>0.13425503032802377</v>
      </c>
      <c r="BI220" s="34">
        <v>0.13681319395110864</v>
      </c>
      <c r="BJ220" s="34">
        <v>0.13600000000000001</v>
      </c>
      <c r="BK220" s="34">
        <v>0.1332450373673971</v>
      </c>
      <c r="BL220" s="34">
        <v>0.13500000000000001</v>
      </c>
      <c r="BM220" s="34">
        <v>0.13756759692320858</v>
      </c>
      <c r="BN220" s="34">
        <v>0.13770375895955633</v>
      </c>
      <c r="BO220" s="34">
        <v>0.13794853095801718</v>
      </c>
      <c r="BP220" s="34">
        <v>0.13739114003403849</v>
      </c>
      <c r="BQ220" s="34">
        <v>0.14133659866085216</v>
      </c>
      <c r="BR220" s="34">
        <v>0.14183177720835022</v>
      </c>
      <c r="BS220" s="34">
        <v>0.14232121452251151</v>
      </c>
      <c r="BT220" s="34">
        <v>0.14334057877829562</v>
      </c>
      <c r="BU220" s="34">
        <v>0.1445173436822258</v>
      </c>
      <c r="BV220" s="34">
        <v>0.14479269941972156</v>
      </c>
      <c r="BW220" s="34">
        <v>0.14655105984902891</v>
      </c>
    </row>
    <row r="221" spans="1:78" x14ac:dyDescent="0.35">
      <c r="A221" s="9" t="s">
        <v>165</v>
      </c>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34">
        <v>8.3217602519141814E-2</v>
      </c>
      <c r="AQ221" s="34">
        <v>8.8848514079544097E-2</v>
      </c>
      <c r="AR221" s="34">
        <v>9.4338179627025939E-2</v>
      </c>
      <c r="AS221" s="34">
        <v>0.10013464624239225</v>
      </c>
      <c r="AT221" s="34">
        <v>0.10834709705352939</v>
      </c>
      <c r="AU221" s="34">
        <v>0.1106779570591378</v>
      </c>
      <c r="AV221" s="158"/>
      <c r="AW221" s="158"/>
      <c r="AX221" s="158"/>
      <c r="AY221" s="158"/>
      <c r="AZ221" s="158"/>
      <c r="BA221" s="158"/>
      <c r="BB221" s="158"/>
      <c r="BC221" s="158"/>
      <c r="BD221" s="158"/>
      <c r="BE221" s="158"/>
      <c r="BF221" s="158"/>
      <c r="BG221" s="158"/>
      <c r="BH221" s="158"/>
      <c r="BI221" s="158"/>
      <c r="BJ221" s="158"/>
      <c r="BK221" s="158"/>
      <c r="BL221" s="158"/>
      <c r="BM221" s="34">
        <v>2.06E-2</v>
      </c>
      <c r="BN221" s="34">
        <v>2.1544671599059612E-2</v>
      </c>
      <c r="BO221" s="34">
        <v>2.2283701598656714E-2</v>
      </c>
      <c r="BP221" s="34">
        <v>2.2867455450563116E-2</v>
      </c>
      <c r="BQ221" s="34">
        <v>2.2975662868038958E-2</v>
      </c>
      <c r="BR221" s="34">
        <v>2.3183416510781145E-2</v>
      </c>
      <c r="BS221" s="34">
        <v>2.3157226900449877E-2</v>
      </c>
      <c r="BT221" s="34">
        <v>2.2962359060281188E-2</v>
      </c>
      <c r="BU221" s="34">
        <v>2.2818985187175497E-2</v>
      </c>
      <c r="BV221" s="34">
        <v>2.2847073018164916E-2</v>
      </c>
      <c r="BW221" s="34">
        <v>2.316287184102727E-2</v>
      </c>
    </row>
    <row r="222" spans="1:78" x14ac:dyDescent="0.35">
      <c r="A222" s="9" t="s">
        <v>154</v>
      </c>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34"/>
      <c r="AQ222" s="34"/>
      <c r="AR222" s="34"/>
      <c r="AS222" s="34"/>
      <c r="AT222" s="34"/>
      <c r="AU222" s="34"/>
      <c r="AV222" s="158"/>
      <c r="AW222" s="158"/>
      <c r="AX222" s="158"/>
      <c r="AY222" s="158"/>
      <c r="AZ222" s="158"/>
      <c r="BA222" s="158"/>
      <c r="BB222" s="158"/>
      <c r="BC222" s="158"/>
      <c r="BD222" s="158"/>
      <c r="BE222" s="158"/>
      <c r="BF222" s="158"/>
      <c r="BG222" s="158"/>
      <c r="BH222" s="158"/>
      <c r="BI222" s="158"/>
      <c r="BJ222" s="158"/>
      <c r="BK222" s="158"/>
      <c r="BL222" s="158"/>
      <c r="BM222" s="34"/>
      <c r="BN222" s="34"/>
      <c r="BO222" s="34"/>
      <c r="BP222" s="34"/>
      <c r="BQ222" s="34"/>
      <c r="BR222" s="34">
        <v>2.1717914097364552E-2</v>
      </c>
      <c r="BS222" s="34">
        <v>2.1399338973955174E-2</v>
      </c>
      <c r="BT222" s="34">
        <v>2.0896096324049925E-2</v>
      </c>
      <c r="BU222" s="34">
        <v>1.9781459489211665E-2</v>
      </c>
      <c r="BV222" s="34"/>
      <c r="BW222" s="34"/>
    </row>
    <row r="223" spans="1:78" x14ac:dyDescent="0.35">
      <c r="A223" s="9" t="s">
        <v>134</v>
      </c>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34">
        <v>7.5986557652829592E-2</v>
      </c>
      <c r="AQ223" s="34">
        <v>9.3369608226471473E-2</v>
      </c>
      <c r="AR223" s="34">
        <v>9.1336155617014053E-2</v>
      </c>
      <c r="AS223" s="34">
        <v>9.2170431746269404E-2</v>
      </c>
      <c r="AT223" s="34">
        <v>9.1032059501659962E-2</v>
      </c>
      <c r="AU223" s="34">
        <v>9.0999671627816789E-2</v>
      </c>
      <c r="AV223" s="34">
        <v>9.1825478931911633E-2</v>
      </c>
      <c r="AW223" s="34">
        <v>9.5153374052715622E-2</v>
      </c>
      <c r="AX223" s="34">
        <v>9.720730945120841E-2</v>
      </c>
      <c r="AY223" s="34">
        <v>9.6238326804513954E-2</v>
      </c>
      <c r="AZ223" s="34">
        <v>9.5500952356299906E-2</v>
      </c>
      <c r="BA223" s="34">
        <v>9.6547178363137504E-2</v>
      </c>
      <c r="BB223" s="34">
        <v>9.8541690142641788E-2</v>
      </c>
      <c r="BC223" s="34">
        <v>9.7262289131306953E-2</v>
      </c>
      <c r="BD223" s="34">
        <v>9.5201854173405237E-2</v>
      </c>
      <c r="BE223" s="34">
        <v>9.4196453543659464E-2</v>
      </c>
      <c r="BF223" s="34">
        <v>9.4526275308505714E-2</v>
      </c>
      <c r="BG223" s="34">
        <v>9.6375139663838219E-2</v>
      </c>
      <c r="BH223" s="34">
        <v>9.9299276595013503E-2</v>
      </c>
      <c r="BI223" s="34">
        <v>0.10056757072754487</v>
      </c>
      <c r="BJ223" s="34">
        <v>0.10299999999999999</v>
      </c>
      <c r="BK223" s="34">
        <v>8.5882438762241331E-2</v>
      </c>
      <c r="BL223" s="34">
        <v>8.8999999999999996E-2</v>
      </c>
      <c r="BM223" s="34">
        <v>7.3011082768585589E-2</v>
      </c>
      <c r="BN223" s="34">
        <v>7.5559303343819967E-2</v>
      </c>
      <c r="BO223" s="34">
        <v>7.8627363595848918E-2</v>
      </c>
      <c r="BP223" s="34">
        <v>8.0589889828160538E-2</v>
      </c>
      <c r="BQ223" s="34">
        <v>8.3641254479309493E-2</v>
      </c>
      <c r="BR223" s="34">
        <v>6.3675008773482852E-2</v>
      </c>
      <c r="BS223" s="34">
        <v>6.709878276918757E-2</v>
      </c>
      <c r="BT223" s="34">
        <v>6.9706091292606492E-2</v>
      </c>
      <c r="BU223" s="34">
        <v>6.998968047960015E-2</v>
      </c>
      <c r="BV223" s="34">
        <v>8.9629160784352457E-2</v>
      </c>
      <c r="BW223" s="34">
        <v>8.9107458242533882E-2</v>
      </c>
    </row>
    <row r="224" spans="1:78" x14ac:dyDescent="0.35">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196"/>
    </row>
    <row r="225" spans="1:78" x14ac:dyDescent="0.35">
      <c r="A225" s="41" t="s">
        <v>629</v>
      </c>
      <c r="B225" s="39" t="s">
        <v>24</v>
      </c>
      <c r="C225" s="39" t="s">
        <v>25</v>
      </c>
      <c r="D225" s="39" t="s">
        <v>26</v>
      </c>
      <c r="E225" s="39" t="s">
        <v>27</v>
      </c>
      <c r="F225" s="39" t="s">
        <v>28</v>
      </c>
      <c r="G225" s="39" t="s">
        <v>29</v>
      </c>
      <c r="H225" s="39" t="s">
        <v>30</v>
      </c>
      <c r="I225" s="39" t="s">
        <v>31</v>
      </c>
      <c r="J225" s="39" t="s">
        <v>32</v>
      </c>
      <c r="K225" s="39" t="s">
        <v>33</v>
      </c>
      <c r="L225" s="39" t="s">
        <v>34</v>
      </c>
      <c r="M225" s="39" t="s">
        <v>35</v>
      </c>
      <c r="N225" s="39" t="s">
        <v>36</v>
      </c>
      <c r="O225" s="39" t="s">
        <v>37</v>
      </c>
      <c r="P225" s="39" t="s">
        <v>38</v>
      </c>
      <c r="Q225" s="39" t="s">
        <v>39</v>
      </c>
      <c r="R225" s="39" t="s">
        <v>40</v>
      </c>
      <c r="S225" s="39" t="s">
        <v>41</v>
      </c>
      <c r="T225" s="39" t="s">
        <v>42</v>
      </c>
      <c r="U225" s="39" t="s">
        <v>43</v>
      </c>
      <c r="V225" s="39" t="s">
        <v>44</v>
      </c>
      <c r="W225" s="39" t="s">
        <v>45</v>
      </c>
      <c r="X225" s="39" t="s">
        <v>46</v>
      </c>
      <c r="Y225" s="39" t="s">
        <v>47</v>
      </c>
      <c r="Z225" s="39" t="s">
        <v>3</v>
      </c>
      <c r="AA225" s="39" t="s">
        <v>4</v>
      </c>
      <c r="AB225" s="39" t="s">
        <v>5</v>
      </c>
      <c r="AC225" s="39" t="s">
        <v>6</v>
      </c>
      <c r="AD225" s="39" t="s">
        <v>7</v>
      </c>
      <c r="AE225" s="39" t="s">
        <v>8</v>
      </c>
      <c r="AF225" s="39" t="s">
        <v>9</v>
      </c>
      <c r="AG225" s="39" t="s">
        <v>10</v>
      </c>
      <c r="AH225" s="39" t="s">
        <v>11</v>
      </c>
      <c r="AI225" s="39" t="s">
        <v>12</v>
      </c>
      <c r="AJ225" s="39" t="s">
        <v>13</v>
      </c>
      <c r="AK225" s="39" t="s">
        <v>14</v>
      </c>
      <c r="AL225" s="39" t="s">
        <v>15</v>
      </c>
      <c r="AM225" s="39" t="s">
        <v>16</v>
      </c>
      <c r="AN225" s="39" t="s">
        <v>17</v>
      </c>
      <c r="AO225" s="39" t="s">
        <v>18</v>
      </c>
      <c r="AP225" s="40" t="s">
        <v>19</v>
      </c>
      <c r="AQ225" s="40" t="s">
        <v>20</v>
      </c>
      <c r="AR225" s="40" t="s">
        <v>21</v>
      </c>
      <c r="AS225" s="40" t="s">
        <v>22</v>
      </c>
      <c r="AT225" s="40" t="s">
        <v>48</v>
      </c>
      <c r="AU225" s="40" t="s">
        <v>49</v>
      </c>
      <c r="AV225" s="40" t="s">
        <v>92</v>
      </c>
      <c r="AW225" s="40" t="s">
        <v>93</v>
      </c>
      <c r="AX225" s="40" t="s">
        <v>122</v>
      </c>
      <c r="AY225" s="40" t="s">
        <v>123</v>
      </c>
      <c r="AZ225" s="10" t="s">
        <v>167</v>
      </c>
      <c r="BA225" s="10" t="s">
        <v>171</v>
      </c>
      <c r="BB225" s="10" t="s">
        <v>173</v>
      </c>
      <c r="BC225" s="10" t="s">
        <v>174</v>
      </c>
      <c r="BD225" s="10" t="s">
        <v>175</v>
      </c>
      <c r="BE225" s="10" t="s">
        <v>176</v>
      </c>
      <c r="BF225" s="10" t="s">
        <v>177</v>
      </c>
      <c r="BG225" s="10" t="s">
        <v>178</v>
      </c>
      <c r="BH225" s="10" t="s">
        <v>179</v>
      </c>
      <c r="BI225" s="10" t="s">
        <v>180</v>
      </c>
      <c r="BJ225" s="10" t="s">
        <v>238</v>
      </c>
      <c r="BK225" s="10" t="s">
        <v>255</v>
      </c>
      <c r="BL225" s="10" t="s">
        <v>320</v>
      </c>
      <c r="BM225" s="10" t="s">
        <v>433</v>
      </c>
      <c r="BN225" s="10" t="s">
        <v>466</v>
      </c>
      <c r="BO225" s="10" t="s">
        <v>479</v>
      </c>
      <c r="BP225" s="10" t="s">
        <v>487</v>
      </c>
      <c r="BQ225" s="10" t="s">
        <v>500</v>
      </c>
      <c r="BR225" s="10" t="s">
        <v>549</v>
      </c>
      <c r="BS225" s="10" t="s">
        <v>652</v>
      </c>
      <c r="BT225" s="10" t="s">
        <v>749</v>
      </c>
      <c r="BU225" s="10" t="s">
        <v>764</v>
      </c>
      <c r="BV225" s="10" t="s">
        <v>783</v>
      </c>
      <c r="BW225" s="10" t="str">
        <f>BW3</f>
        <v>2023 Q2</v>
      </c>
      <c r="BX225" s="167"/>
      <c r="BY225" s="167"/>
      <c r="BZ225" s="196"/>
    </row>
    <row r="226" spans="1:78" x14ac:dyDescent="0.35">
      <c r="A226" s="67" t="s">
        <v>152</v>
      </c>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34"/>
      <c r="AQ226" s="34"/>
      <c r="AR226" s="34"/>
      <c r="AS226" s="34"/>
      <c r="AT226" s="34"/>
      <c r="AU226" s="34"/>
      <c r="AV226" s="158"/>
      <c r="AW226" s="158"/>
      <c r="AX226" s="158"/>
      <c r="AY226" s="158"/>
      <c r="AZ226" s="158"/>
      <c r="BA226" s="158"/>
      <c r="BB226" s="158"/>
      <c r="BC226" s="158"/>
      <c r="BD226" s="158"/>
      <c r="BE226" s="158"/>
      <c r="BF226" s="34">
        <v>0.47011796378320858</v>
      </c>
      <c r="BG226" s="34">
        <v>0.45065319493231243</v>
      </c>
      <c r="BH226" s="34">
        <v>0.42715975963101011</v>
      </c>
      <c r="BI226" s="34">
        <v>0.40369300509358774</v>
      </c>
      <c r="BJ226" s="34">
        <v>0.38953047196512741</v>
      </c>
      <c r="BK226" s="34">
        <v>0.38705234844605313</v>
      </c>
      <c r="BL226" s="34">
        <v>0.36636663478641723</v>
      </c>
      <c r="BM226" s="34">
        <v>0.35293005214704176</v>
      </c>
      <c r="BN226" s="34">
        <v>0.32956902512099562</v>
      </c>
      <c r="BO226" s="34">
        <v>0.32391560908576511</v>
      </c>
      <c r="BP226" s="34">
        <v>0.316670629085327</v>
      </c>
      <c r="BQ226" s="34">
        <v>0.30933123964808878</v>
      </c>
      <c r="BR226" s="34">
        <v>0.30966747753462837</v>
      </c>
      <c r="BS226" s="34">
        <v>0.31362253933813644</v>
      </c>
      <c r="BT226" s="34">
        <v>0.31836843945758558</v>
      </c>
      <c r="BU226" s="34">
        <v>0.32110558884666762</v>
      </c>
      <c r="BV226" s="34">
        <v>0.32510614377479091</v>
      </c>
      <c r="BW226" s="34">
        <v>0.32596523222433327</v>
      </c>
      <c r="BX226" s="167"/>
      <c r="BY226" s="167"/>
      <c r="BZ226" s="196"/>
    </row>
    <row r="227" spans="1:78" x14ac:dyDescent="0.35">
      <c r="A227" s="67" t="s">
        <v>131</v>
      </c>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42"/>
      <c r="AP227" s="34"/>
      <c r="AQ227" s="34"/>
      <c r="AR227" s="34"/>
      <c r="AS227" s="34"/>
      <c r="AT227" s="34"/>
      <c r="AU227" s="34"/>
      <c r="AV227" s="158"/>
      <c r="AW227" s="158"/>
      <c r="AX227" s="158"/>
      <c r="AY227" s="158"/>
      <c r="AZ227" s="158"/>
      <c r="BA227" s="158"/>
      <c r="BB227" s="158"/>
      <c r="BC227" s="158"/>
      <c r="BD227" s="158"/>
      <c r="BE227" s="158"/>
      <c r="BF227" s="34">
        <v>0.37099018635913017</v>
      </c>
      <c r="BG227" s="34">
        <v>0.3846232782097328</v>
      </c>
      <c r="BH227" s="34">
        <v>0.39479707629433447</v>
      </c>
      <c r="BI227" s="34">
        <v>0.40355750457314254</v>
      </c>
      <c r="BJ227" s="34">
        <v>0.40020382955860928</v>
      </c>
      <c r="BK227" s="34">
        <v>0.39816439868146947</v>
      </c>
      <c r="BL227" s="34">
        <v>0.39755713864333153</v>
      </c>
      <c r="BM227" s="34">
        <v>0.38540526620742932</v>
      </c>
      <c r="BN227" s="34">
        <v>0.38792348467388799</v>
      </c>
      <c r="BO227" s="34">
        <v>0.3800113167892652</v>
      </c>
      <c r="BP227" s="34">
        <v>0.37951165391354885</v>
      </c>
      <c r="BQ227" s="34">
        <v>0.36742831637591689</v>
      </c>
      <c r="BR227" s="34">
        <v>0.36652896896556891</v>
      </c>
      <c r="BS227" s="34">
        <v>0.35745083312470444</v>
      </c>
      <c r="BT227" s="34">
        <v>0.34981500749036182</v>
      </c>
      <c r="BU227" s="34">
        <v>0.34733756522051673</v>
      </c>
      <c r="BV227" s="34">
        <v>0.33573448141716133</v>
      </c>
      <c r="BW227" s="34">
        <v>0.32600163645693209</v>
      </c>
      <c r="BX227" s="167"/>
      <c r="BY227" s="167"/>
      <c r="BZ227" s="196"/>
    </row>
    <row r="228" spans="1:78" x14ac:dyDescent="0.35">
      <c r="A228" s="67" t="s">
        <v>153</v>
      </c>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34"/>
      <c r="AQ228" s="34"/>
      <c r="AR228" s="34"/>
      <c r="AS228" s="34"/>
      <c r="AT228" s="34"/>
      <c r="AU228" s="34"/>
      <c r="AV228" s="158"/>
      <c r="AW228" s="158"/>
      <c r="AX228" s="158"/>
      <c r="AY228" s="158"/>
      <c r="AZ228" s="158"/>
      <c r="BA228" s="158"/>
      <c r="BB228" s="158"/>
      <c r="BC228" s="158"/>
      <c r="BD228" s="158"/>
      <c r="BE228" s="158"/>
      <c r="BF228" s="34">
        <v>5.5553029131688331E-2</v>
      </c>
      <c r="BG228" s="34">
        <v>5.3550144058096855E-2</v>
      </c>
      <c r="BH228" s="34">
        <v>5.5673496483669982E-2</v>
      </c>
      <c r="BI228" s="34">
        <v>5.5191825623148415E-2</v>
      </c>
      <c r="BJ228" s="34">
        <v>5.4158843045701024E-2</v>
      </c>
      <c r="BK228" s="34">
        <v>5.1642445545982012E-2</v>
      </c>
      <c r="BL228" s="34">
        <v>4.9044933274935865E-2</v>
      </c>
      <c r="BM228" s="34">
        <v>4.7451393806734049E-2</v>
      </c>
      <c r="BN228" s="34">
        <v>4.4919956742957436E-2</v>
      </c>
      <c r="BO228" s="34">
        <v>4.2308625010104274E-2</v>
      </c>
      <c r="BP228" s="34">
        <v>3.9512651856026253E-2</v>
      </c>
      <c r="BQ228" s="34">
        <v>3.8159564628191617E-2</v>
      </c>
      <c r="BR228" s="34">
        <v>3.7038517060695213E-2</v>
      </c>
      <c r="BS228" s="34">
        <v>3.564772316337033E-2</v>
      </c>
      <c r="BT228" s="34">
        <v>3.5368754614019712E-2</v>
      </c>
      <c r="BU228" s="34">
        <v>3.4372934558836742E-2</v>
      </c>
      <c r="BV228" s="34">
        <v>3.3932503541228086E-2</v>
      </c>
      <c r="BW228" s="34">
        <v>3.2555785152620413E-2</v>
      </c>
      <c r="BX228" s="167"/>
      <c r="BY228" s="167"/>
      <c r="BZ228" s="196"/>
    </row>
    <row r="229" spans="1:78" x14ac:dyDescent="0.35">
      <c r="A229" s="9" t="s">
        <v>154</v>
      </c>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34"/>
      <c r="AQ229" s="34"/>
      <c r="AR229" s="34"/>
      <c r="AS229" s="34"/>
      <c r="AT229" s="34"/>
      <c r="AU229" s="34"/>
      <c r="AV229" s="158"/>
      <c r="AW229" s="158"/>
      <c r="AX229" s="158"/>
      <c r="AY229" s="158"/>
      <c r="AZ229" s="158"/>
      <c r="BA229" s="158"/>
      <c r="BB229" s="158"/>
      <c r="BC229" s="158"/>
      <c r="BD229" s="158"/>
      <c r="BE229" s="158"/>
      <c r="BF229" s="34">
        <v>2.9158973705990958E-2</v>
      </c>
      <c r="BG229" s="34">
        <v>2.9111575956111614E-2</v>
      </c>
      <c r="BH229" s="34">
        <v>2.7591262075499098E-2</v>
      </c>
      <c r="BI229" s="34">
        <v>2.7925425440838626E-2</v>
      </c>
      <c r="BJ229" s="34">
        <v>2.7588995419373777E-2</v>
      </c>
      <c r="BK229" s="34">
        <v>2.6196596282062119E-2</v>
      </c>
      <c r="BL229" s="34">
        <v>2.4366044852829446E-2</v>
      </c>
      <c r="BM229" s="34">
        <v>2.2069947852958217E-2</v>
      </c>
      <c r="BN229" s="34">
        <v>3.0350842980481147E-2</v>
      </c>
      <c r="BO229" s="34">
        <v>3.0154393339261176E-2</v>
      </c>
      <c r="BP229" s="34">
        <v>3.1047751547544623E-2</v>
      </c>
      <c r="BQ229" s="34">
        <v>3.0816429693045665E-2</v>
      </c>
      <c r="BR229" s="34">
        <v>3.0966997507455157E-2</v>
      </c>
      <c r="BS229" s="34">
        <v>3.0330004543473624E-2</v>
      </c>
      <c r="BT229" s="34">
        <v>2.8711614593901508E-2</v>
      </c>
      <c r="BU229" s="34">
        <v>2.5904500989414957E-2</v>
      </c>
      <c r="BV229" s="34">
        <v>2.3166425621180733E-2</v>
      </c>
      <c r="BW229" s="34">
        <v>2.0646400488163425E-2</v>
      </c>
      <c r="BX229" s="167"/>
      <c r="BY229" s="167"/>
      <c r="BZ229" s="196"/>
    </row>
    <row r="230" spans="1:78" x14ac:dyDescent="0.35">
      <c r="A230" s="9" t="s">
        <v>155</v>
      </c>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34"/>
      <c r="AQ230" s="34"/>
      <c r="AR230" s="34"/>
      <c r="AS230" s="34"/>
      <c r="AT230" s="34"/>
      <c r="AU230" s="34"/>
      <c r="AV230" s="158"/>
      <c r="AW230" s="158"/>
      <c r="AX230" s="158"/>
      <c r="AY230" s="158"/>
      <c r="AZ230" s="158"/>
      <c r="BA230" s="158"/>
      <c r="BB230" s="158"/>
      <c r="BC230" s="158"/>
      <c r="BD230" s="158"/>
      <c r="BE230" s="158"/>
      <c r="BF230" s="34"/>
      <c r="BG230" s="34">
        <v>2.5125310810277461E-2</v>
      </c>
      <c r="BH230" s="34">
        <v>3.9008097585937443E-2</v>
      </c>
      <c r="BI230" s="34">
        <v>5.6928695930673005E-2</v>
      </c>
      <c r="BJ230" s="34">
        <v>7.2121322898146142E-2</v>
      </c>
      <c r="BK230" s="34">
        <v>7.8843352408605252E-2</v>
      </c>
      <c r="BL230" s="34">
        <v>9.7173681811274878E-2</v>
      </c>
      <c r="BM230" s="34">
        <v>0.11984565119423164</v>
      </c>
      <c r="BN230" s="34">
        <v>0.13216799333416065</v>
      </c>
      <c r="BO230" s="34">
        <v>0.14472556786031848</v>
      </c>
      <c r="BP230" s="34">
        <v>0.15242397292640761</v>
      </c>
      <c r="BQ230" s="34">
        <v>0.17112650304373078</v>
      </c>
      <c r="BR230" s="34">
        <v>0.17645868819213076</v>
      </c>
      <c r="BS230" s="34">
        <v>0.17925626118482665</v>
      </c>
      <c r="BT230" s="34">
        <v>0.18514361203811233</v>
      </c>
      <c r="BU230" s="34">
        <v>0.19218012743584778</v>
      </c>
      <c r="BV230" s="34">
        <v>0.20318924583475262</v>
      </c>
      <c r="BW230" s="34">
        <v>0.21581815912463423</v>
      </c>
      <c r="BX230" s="167"/>
      <c r="BY230" s="167"/>
      <c r="BZ230" s="196"/>
    </row>
    <row r="231" spans="1:78" x14ac:dyDescent="0.35">
      <c r="A231" s="9" t="s">
        <v>165</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34"/>
      <c r="AQ231" s="34"/>
      <c r="AR231" s="34"/>
      <c r="AS231" s="34"/>
      <c r="AT231" s="34"/>
      <c r="AU231" s="34"/>
      <c r="AV231" s="158"/>
      <c r="AW231" s="158"/>
      <c r="AX231" s="158"/>
      <c r="AY231" s="158"/>
      <c r="AZ231" s="158"/>
      <c r="BA231" s="158"/>
      <c r="BB231" s="158"/>
      <c r="BC231" s="158"/>
      <c r="BD231" s="158"/>
      <c r="BE231" s="158"/>
      <c r="BF231" s="158"/>
      <c r="BG231" s="158"/>
      <c r="BH231" s="158"/>
      <c r="BI231" s="158"/>
      <c r="BJ231" s="158"/>
      <c r="BK231" s="158"/>
      <c r="BL231" s="158"/>
      <c r="BM231" s="34">
        <v>2.8399214575420072E-2</v>
      </c>
      <c r="BN231" s="34">
        <v>3.294626553441949E-2</v>
      </c>
      <c r="BO231" s="34">
        <v>3.6811898795570286E-2</v>
      </c>
      <c r="BP231" s="34">
        <v>4.0516464583314989E-2</v>
      </c>
      <c r="BQ231" s="34">
        <v>4.0528404568822729E-2</v>
      </c>
      <c r="BR231" s="34">
        <v>4.1326793108787847E-2</v>
      </c>
      <c r="BS231" s="34">
        <v>4.0476322938978369E-2</v>
      </c>
      <c r="BT231" s="34">
        <v>3.8854902841156842E-2</v>
      </c>
      <c r="BU231" s="34">
        <v>3.7280276996252006E-2</v>
      </c>
      <c r="BV231" s="34">
        <v>3.6192188637171635E-2</v>
      </c>
      <c r="BW231" s="34">
        <v>3.5447321341894683E-2</v>
      </c>
      <c r="BX231" s="167"/>
      <c r="BY231" s="167"/>
      <c r="BZ231" s="196"/>
    </row>
    <row r="232" spans="1:78" x14ac:dyDescent="0.35">
      <c r="A232" s="9" t="s">
        <v>134</v>
      </c>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34"/>
      <c r="AQ232" s="34"/>
      <c r="AR232" s="34"/>
      <c r="AS232" s="34"/>
      <c r="AT232" s="34"/>
      <c r="AU232" s="34"/>
      <c r="AV232" s="158"/>
      <c r="AW232" s="158"/>
      <c r="AX232" s="158"/>
      <c r="AY232" s="158"/>
      <c r="AZ232" s="158"/>
      <c r="BA232" s="158"/>
      <c r="BB232" s="158"/>
      <c r="BC232" s="158"/>
      <c r="BD232" s="158"/>
      <c r="BE232" s="158"/>
      <c r="BF232" s="34">
        <v>7.3999999999999996E-2</v>
      </c>
      <c r="BG232" s="34">
        <v>5.7000000000000002E-2</v>
      </c>
      <c r="BH232" s="34">
        <v>5.5770307929548929E-2</v>
      </c>
      <c r="BI232" s="34">
        <v>5.2703543338609639E-2</v>
      </c>
      <c r="BJ232" s="34">
        <v>5.6396537113042322E-2</v>
      </c>
      <c r="BK232" s="34">
        <v>5.8100858635828034E-2</v>
      </c>
      <c r="BL232" s="34">
        <v>6.5491566631211057E-2</v>
      </c>
      <c r="BM232" s="34">
        <v>4.3898474216184896E-2</v>
      </c>
      <c r="BN232" s="34">
        <v>4.2122431613097665E-2</v>
      </c>
      <c r="BO232" s="34">
        <v>4.207258911971546E-2</v>
      </c>
      <c r="BP232" s="34">
        <v>4.0316876087830682E-2</v>
      </c>
      <c r="BQ232" s="34">
        <v>4.2609542042203533E-2</v>
      </c>
      <c r="BR232" s="34">
        <v>3.8012557630733725E-2</v>
      </c>
      <c r="BS232" s="34">
        <v>4.3216315706510147E-2</v>
      </c>
      <c r="BT232" s="34">
        <v>4.3737668964862218E-2</v>
      </c>
      <c r="BU232" s="34">
        <v>4.1819005952464156E-2</v>
      </c>
      <c r="BV232" s="34">
        <v>4.2679011173714684E-2</v>
      </c>
      <c r="BW232" s="34">
        <v>4.3565465211421912E-2</v>
      </c>
      <c r="BX232" s="167"/>
      <c r="BY232" s="167"/>
      <c r="BZ232" s="196"/>
    </row>
    <row r="233" spans="1:78" x14ac:dyDescent="0.35">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167"/>
      <c r="BY233" s="167"/>
      <c r="BZ233" s="196"/>
    </row>
    <row r="234" spans="1:78" x14ac:dyDescent="0.35">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167"/>
      <c r="BY234" s="167"/>
      <c r="BZ234" s="196"/>
    </row>
    <row r="235" spans="1:78" x14ac:dyDescent="0.35">
      <c r="A235" s="41" t="s">
        <v>630</v>
      </c>
      <c r="B235" s="39" t="s">
        <v>24</v>
      </c>
      <c r="C235" s="39" t="s">
        <v>25</v>
      </c>
      <c r="D235" s="39" t="s">
        <v>26</v>
      </c>
      <c r="E235" s="39" t="s">
        <v>27</v>
      </c>
      <c r="F235" s="39" t="s">
        <v>28</v>
      </c>
      <c r="G235" s="39" t="s">
        <v>29</v>
      </c>
      <c r="H235" s="39" t="s">
        <v>30</v>
      </c>
      <c r="I235" s="39" t="s">
        <v>31</v>
      </c>
      <c r="J235" s="39" t="s">
        <v>32</v>
      </c>
      <c r="K235" s="39" t="s">
        <v>33</v>
      </c>
      <c r="L235" s="39" t="s">
        <v>34</v>
      </c>
      <c r="M235" s="39" t="s">
        <v>35</v>
      </c>
      <c r="N235" s="39" t="s">
        <v>36</v>
      </c>
      <c r="O235" s="39" t="s">
        <v>37</v>
      </c>
      <c r="P235" s="39" t="s">
        <v>38</v>
      </c>
      <c r="Q235" s="39" t="s">
        <v>39</v>
      </c>
      <c r="R235" s="39" t="s">
        <v>40</v>
      </c>
      <c r="S235" s="39" t="s">
        <v>41</v>
      </c>
      <c r="T235" s="39" t="s">
        <v>42</v>
      </c>
      <c r="U235" s="39" t="s">
        <v>43</v>
      </c>
      <c r="V235" s="39" t="s">
        <v>44</v>
      </c>
      <c r="W235" s="39" t="s">
        <v>45</v>
      </c>
      <c r="X235" s="39" t="s">
        <v>46</v>
      </c>
      <c r="Y235" s="39" t="s">
        <v>47</v>
      </c>
      <c r="Z235" s="39" t="s">
        <v>3</v>
      </c>
      <c r="AA235" s="39" t="s">
        <v>4</v>
      </c>
      <c r="AB235" s="39" t="s">
        <v>5</v>
      </c>
      <c r="AC235" s="39" t="s">
        <v>6</v>
      </c>
      <c r="AD235" s="39" t="s">
        <v>7</v>
      </c>
      <c r="AE235" s="39" t="s">
        <v>8</v>
      </c>
      <c r="AF235" s="39" t="s">
        <v>9</v>
      </c>
      <c r="AG235" s="39" t="s">
        <v>10</v>
      </c>
      <c r="AH235" s="39" t="s">
        <v>11</v>
      </c>
      <c r="AI235" s="39" t="s">
        <v>12</v>
      </c>
      <c r="AJ235" s="39" t="s">
        <v>13</v>
      </c>
      <c r="AK235" s="39" t="s">
        <v>14</v>
      </c>
      <c r="AL235" s="39" t="s">
        <v>15</v>
      </c>
      <c r="AM235" s="39" t="s">
        <v>16</v>
      </c>
      <c r="AN235" s="39" t="s">
        <v>17</v>
      </c>
      <c r="AO235" s="39" t="s">
        <v>18</v>
      </c>
      <c r="AP235" s="40" t="s">
        <v>19</v>
      </c>
      <c r="AQ235" s="40" t="s">
        <v>20</v>
      </c>
      <c r="AR235" s="40" t="s">
        <v>21</v>
      </c>
      <c r="AS235" s="40" t="s">
        <v>22</v>
      </c>
      <c r="AT235" s="40" t="s">
        <v>48</v>
      </c>
      <c r="AU235" s="40" t="s">
        <v>49</v>
      </c>
      <c r="AV235" s="40" t="s">
        <v>92</v>
      </c>
      <c r="AW235" s="40" t="s">
        <v>93</v>
      </c>
      <c r="AX235" s="40" t="s">
        <v>122</v>
      </c>
      <c r="AY235" s="40" t="s">
        <v>123</v>
      </c>
      <c r="AZ235" s="10" t="s">
        <v>167</v>
      </c>
      <c r="BA235" s="10" t="s">
        <v>171</v>
      </c>
      <c r="BB235" s="10" t="s">
        <v>173</v>
      </c>
      <c r="BC235" s="10" t="s">
        <v>174</v>
      </c>
      <c r="BD235" s="10" t="s">
        <v>175</v>
      </c>
      <c r="BE235" s="10" t="s">
        <v>176</v>
      </c>
      <c r="BF235" s="10" t="s">
        <v>177</v>
      </c>
      <c r="BG235" s="10" t="s">
        <v>178</v>
      </c>
      <c r="BH235" s="10" t="s">
        <v>179</v>
      </c>
      <c r="BI235" s="10" t="s">
        <v>180</v>
      </c>
      <c r="BJ235" s="10" t="s">
        <v>238</v>
      </c>
      <c r="BK235" s="10" t="s">
        <v>255</v>
      </c>
      <c r="BL235" s="10" t="s">
        <v>320</v>
      </c>
      <c r="BM235" s="10" t="s">
        <v>433</v>
      </c>
      <c r="BN235" s="10" t="s">
        <v>466</v>
      </c>
      <c r="BO235" s="10" t="s">
        <v>479</v>
      </c>
      <c r="BP235" s="10" t="s">
        <v>487</v>
      </c>
      <c r="BQ235" s="10" t="s">
        <v>500</v>
      </c>
      <c r="BR235" s="10" t="s">
        <v>549</v>
      </c>
      <c r="BS235" s="10" t="s">
        <v>652</v>
      </c>
      <c r="BT235" s="10" t="s">
        <v>749</v>
      </c>
      <c r="BU235" s="10" t="s">
        <v>764</v>
      </c>
      <c r="BV235" s="10" t="s">
        <v>783</v>
      </c>
      <c r="BW235" s="10" t="str">
        <f>BW3</f>
        <v>2023 Q2</v>
      </c>
      <c r="BX235" s="167"/>
      <c r="BY235" s="167"/>
      <c r="BZ235" s="196"/>
    </row>
    <row r="236" spans="1:78" x14ac:dyDescent="0.35">
      <c r="A236" s="67" t="s">
        <v>131</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34">
        <v>0.32026553796944796</v>
      </c>
      <c r="AQ236" s="156">
        <v>0.33364045296125228</v>
      </c>
      <c r="AR236" s="156">
        <v>0.35925729805442153</v>
      </c>
      <c r="AS236" s="156">
        <v>0.37317708800459204</v>
      </c>
      <c r="AT236" s="156">
        <v>0.37696654666402607</v>
      </c>
      <c r="AU236" s="156">
        <v>0.38387554737957652</v>
      </c>
      <c r="AV236" s="156">
        <v>0.40992542628397871</v>
      </c>
      <c r="AW236" s="156">
        <v>0.41187169073882451</v>
      </c>
      <c r="AX236" s="156">
        <v>0.43237985764180559</v>
      </c>
      <c r="AY236" s="156">
        <v>0.41952088180624697</v>
      </c>
      <c r="AZ236" s="156">
        <v>0.43321735496346514</v>
      </c>
      <c r="BA236" s="156">
        <v>0.45476757597886991</v>
      </c>
      <c r="BB236" s="156">
        <v>0.4540933911574811</v>
      </c>
      <c r="BC236" s="156">
        <v>0.46620019933733803</v>
      </c>
      <c r="BD236" s="156">
        <v>0.46149523707588569</v>
      </c>
      <c r="BE236" s="156">
        <v>0.46308043388658227</v>
      </c>
      <c r="BF236" s="156">
        <v>0.46363927996216592</v>
      </c>
      <c r="BG236" s="156">
        <v>0.46037335931226059</v>
      </c>
      <c r="BH236" s="156">
        <v>0.45488254688829971</v>
      </c>
      <c r="BI236" s="156">
        <v>0.46298947090034548</v>
      </c>
      <c r="BJ236" s="156">
        <v>0.4740129085390391</v>
      </c>
      <c r="BK236" s="156">
        <v>0.45771208428335564</v>
      </c>
      <c r="BL236" s="156">
        <v>0.46260624980681853</v>
      </c>
      <c r="BM236" s="156">
        <v>0.45820393179089719</v>
      </c>
      <c r="BN236" s="156">
        <v>0.46819964092494853</v>
      </c>
      <c r="BO236" s="156">
        <v>0.4529185070477062</v>
      </c>
      <c r="BP236" s="156">
        <v>0.44895176752890387</v>
      </c>
      <c r="BQ236" s="156">
        <v>0.44861103172334954</v>
      </c>
      <c r="BR236" s="156">
        <v>0.47672612479591864</v>
      </c>
      <c r="BS236" s="156">
        <v>0.47323652489078144</v>
      </c>
      <c r="BT236" s="156">
        <v>0.46613647889109583</v>
      </c>
      <c r="BU236" s="156">
        <v>0.46188398559676191</v>
      </c>
      <c r="BV236" s="156">
        <v>0.46101391178868462</v>
      </c>
      <c r="BW236" s="156">
        <v>0.45302340404966601</v>
      </c>
      <c r="BX236" s="167"/>
      <c r="BY236" s="167"/>
      <c r="BZ236" s="196"/>
    </row>
    <row r="237" spans="1:78" x14ac:dyDescent="0.35">
      <c r="A237" s="67" t="s">
        <v>145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42"/>
      <c r="AP237" s="34">
        <v>0.55261815474549159</v>
      </c>
      <c r="AQ237" s="156">
        <v>0.53538910529298966</v>
      </c>
      <c r="AR237" s="156">
        <v>0.50833453310265231</v>
      </c>
      <c r="AS237" s="156">
        <v>0.4954118096253341</v>
      </c>
      <c r="AT237" s="156">
        <v>0.49132264251783081</v>
      </c>
      <c r="AU237" s="156">
        <v>0.4829537501749615</v>
      </c>
      <c r="AV237" s="156">
        <v>0.44875308645396578</v>
      </c>
      <c r="AW237" s="156">
        <v>0.43793649100860949</v>
      </c>
      <c r="AX237" s="156">
        <v>0.41990067347510207</v>
      </c>
      <c r="AY237" s="156">
        <v>0.40930419975823118</v>
      </c>
      <c r="AZ237" s="156">
        <v>0.39279850610130251</v>
      </c>
      <c r="BA237" s="156">
        <v>0.37190573364910151</v>
      </c>
      <c r="BB237" s="156">
        <v>0.37794854368605391</v>
      </c>
      <c r="BC237" s="156">
        <v>0.38440117986154138</v>
      </c>
      <c r="BD237" s="156">
        <v>0.39221877341325057</v>
      </c>
      <c r="BE237" s="156">
        <v>0.40363381688163286</v>
      </c>
      <c r="BF237" s="156">
        <v>0.41328094770366403</v>
      </c>
      <c r="BG237" s="156">
        <v>0.42225081952105742</v>
      </c>
      <c r="BH237" s="156">
        <v>0.43209308848036576</v>
      </c>
      <c r="BI237" s="156">
        <v>0.4316996975156614</v>
      </c>
      <c r="BJ237" s="156">
        <v>0.42730446121355242</v>
      </c>
      <c r="BK237" s="156">
        <v>0.43876405377781275</v>
      </c>
      <c r="BL237" s="156">
        <v>0.43272339504837265</v>
      </c>
      <c r="BM237" s="156">
        <v>0.42802451850530254</v>
      </c>
      <c r="BN237" s="156">
        <v>0.430082443151454</v>
      </c>
      <c r="BO237" s="156">
        <v>0.42281837858764321</v>
      </c>
      <c r="BP237" s="156">
        <v>0.41635667458868642</v>
      </c>
      <c r="BQ237" s="156">
        <v>0.41266361817662189</v>
      </c>
      <c r="BR237" s="156">
        <v>0.38837510220606331</v>
      </c>
      <c r="BS237" s="156">
        <v>0.38926778204160428</v>
      </c>
      <c r="BT237" s="156">
        <v>0.38854699319612895</v>
      </c>
      <c r="BU237" s="156">
        <v>0.38555470864982783</v>
      </c>
      <c r="BV237" s="156">
        <v>0.38168467827849106</v>
      </c>
      <c r="BW237" s="156">
        <v>0.38427939612901879</v>
      </c>
      <c r="BX237" s="167"/>
      <c r="BY237" s="167"/>
      <c r="BZ237" s="196"/>
    </row>
    <row r="238" spans="1:78" x14ac:dyDescent="0.35">
      <c r="A238" s="67" t="s">
        <v>168</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34">
        <v>0.1085130241364731</v>
      </c>
      <c r="AQ238" s="156">
        <v>0.11336332171585002</v>
      </c>
      <c r="AR238" s="156">
        <v>0.11678595220607076</v>
      </c>
      <c r="AS238" s="156">
        <v>0.11715324632726956</v>
      </c>
      <c r="AT238" s="156">
        <v>0.11873750349291785</v>
      </c>
      <c r="AU238" s="156">
        <v>0.11544603044473073</v>
      </c>
      <c r="AV238" s="156">
        <v>0.12304524582168264</v>
      </c>
      <c r="AW238" s="156">
        <v>0.13236756470082983</v>
      </c>
      <c r="AX238" s="156">
        <v>0.13120238147869784</v>
      </c>
      <c r="AY238" s="156">
        <v>0.15299351383671506</v>
      </c>
      <c r="AZ238" s="156">
        <v>0.15453095096735248</v>
      </c>
      <c r="BA238" s="156">
        <v>0.15397451559844663</v>
      </c>
      <c r="BB238" s="156">
        <v>0.15111885688523433</v>
      </c>
      <c r="BC238" s="156">
        <v>0.14588664709209923</v>
      </c>
      <c r="BD238" s="156">
        <v>0.14328574868885796</v>
      </c>
      <c r="BE238" s="156">
        <v>0.13076915343862153</v>
      </c>
      <c r="BF238" s="156">
        <v>0.12091026645897616</v>
      </c>
      <c r="BG238" s="156">
        <v>0.11545044036914651</v>
      </c>
      <c r="BH238" s="156">
        <v>0.11136113855977667</v>
      </c>
      <c r="BI238" s="156">
        <v>0.10381659200978528</v>
      </c>
      <c r="BJ238" s="156">
        <v>9.7431706092094228E-2</v>
      </c>
      <c r="BK238" s="156">
        <v>0.10243572607909426</v>
      </c>
      <c r="BL238" s="156">
        <v>0.10375853862083888</v>
      </c>
      <c r="BM238" s="156">
        <v>0.1130488162593857</v>
      </c>
      <c r="BN238" s="156">
        <v>0.10115048126865178</v>
      </c>
      <c r="BO238" s="156">
        <v>0.1237469278101372</v>
      </c>
      <c r="BP238" s="156">
        <v>0.134232310359476</v>
      </c>
      <c r="BQ238" s="156">
        <v>0.13835953129465561</v>
      </c>
      <c r="BR238" s="156">
        <v>0.13461828516087035</v>
      </c>
      <c r="BS238" s="156">
        <v>0.1372326742959645</v>
      </c>
      <c r="BT238" s="156">
        <v>0.14506560875628619</v>
      </c>
      <c r="BU238" s="156">
        <v>0.15235366783189214</v>
      </c>
      <c r="BV238" s="156">
        <v>0.15712689395419346</v>
      </c>
      <c r="BW238" s="156">
        <v>0.16254045878102494</v>
      </c>
      <c r="BX238" s="167"/>
      <c r="BY238" s="167"/>
      <c r="BZ238" s="196"/>
    </row>
    <row r="239" spans="1:78" x14ac:dyDescent="0.35">
      <c r="A239" s="67" t="s">
        <v>134</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34">
        <v>1.860328314858729E-2</v>
      </c>
      <c r="AQ239" s="156">
        <v>1.7607120029907986E-2</v>
      </c>
      <c r="AR239" s="156">
        <v>1.562221663685545E-2</v>
      </c>
      <c r="AS239" s="156">
        <v>1.4257856042804318E-2</v>
      </c>
      <c r="AT239" s="156">
        <v>1.2973307325225242E-2</v>
      </c>
      <c r="AU239" s="156">
        <v>1.7724672000731266E-2</v>
      </c>
      <c r="AV239" s="156">
        <v>1.8276241440372896E-2</v>
      </c>
      <c r="AW239" s="156">
        <v>1.7824253551736165E-2</v>
      </c>
      <c r="AX239" s="156">
        <v>1.6517087404394535E-2</v>
      </c>
      <c r="AY239" s="156">
        <v>1.8181404598806752E-2</v>
      </c>
      <c r="AZ239" s="156">
        <v>1.9453187967879853E-2</v>
      </c>
      <c r="BA239" s="156">
        <v>1.9352174773581945E-2</v>
      </c>
      <c r="BB239" s="156">
        <v>1.6839208271230692E-2</v>
      </c>
      <c r="BC239" s="156">
        <v>3.5119737090213614E-3</v>
      </c>
      <c r="BD239" s="156">
        <v>3.0002408220057798E-3</v>
      </c>
      <c r="BE239" s="156">
        <v>2.5165957931633041E-3</v>
      </c>
      <c r="BF239" s="156">
        <v>2.169505875193883E-3</v>
      </c>
      <c r="BG239" s="156">
        <v>1.9253807975355126E-3</v>
      </c>
      <c r="BH239" s="156">
        <v>1.6632260715578558E-3</v>
      </c>
      <c r="BI239" s="156">
        <v>1.4942395742078382E-3</v>
      </c>
      <c r="BJ239" s="156">
        <v>1.2509241553142439E-3</v>
      </c>
      <c r="BK239" s="156">
        <v>1.0881358597374007E-3</v>
      </c>
      <c r="BL239" s="156">
        <v>9.1181652396995637E-4</v>
      </c>
      <c r="BM239" s="156">
        <v>7.2273344441454058E-4</v>
      </c>
      <c r="BN239" s="156">
        <v>5.6743465494568841E-4</v>
      </c>
      <c r="BO239" s="156">
        <v>5.1618655451340619E-4</v>
      </c>
      <c r="BP239" s="156">
        <v>4.5924752293367317E-4</v>
      </c>
      <c r="BQ239" s="156">
        <v>3.658188053729637E-4</v>
      </c>
      <c r="BR239" s="156">
        <v>2.8048783714770332E-4</v>
      </c>
      <c r="BS239" s="156">
        <v>2.6301877164973262E-4</v>
      </c>
      <c r="BT239" s="156">
        <v>2.5091915648903354E-4</v>
      </c>
      <c r="BU239" s="156">
        <v>2.0763792151812233E-4</v>
      </c>
      <c r="BV239" s="156">
        <v>1.7451597863090912E-4</v>
      </c>
      <c r="BW239" s="156">
        <v>1.5674104029028441E-4</v>
      </c>
      <c r="BX239" s="167"/>
      <c r="BY239" s="167"/>
      <c r="BZ239" s="196"/>
    </row>
    <row r="240" spans="1:78" x14ac:dyDescent="0.35">
      <c r="BX240" s="167"/>
      <c r="BY240" s="167"/>
    </row>
    <row r="241" spans="1:77" x14ac:dyDescent="0.35">
      <c r="A241" s="1" t="s">
        <v>172</v>
      </c>
      <c r="AV241" s="55"/>
      <c r="AW241" s="55"/>
      <c r="AX241" s="55"/>
      <c r="AY241" s="55"/>
      <c r="AZ241" s="55"/>
      <c r="BA241" s="55"/>
      <c r="BB241" s="55"/>
      <c r="BX241" s="167"/>
      <c r="BY241" s="167"/>
    </row>
    <row r="242" spans="1:77" x14ac:dyDescent="0.35">
      <c r="A242" s="187" t="s">
        <v>631</v>
      </c>
      <c r="BX242" s="167"/>
      <c r="BY242" s="167"/>
    </row>
    <row r="244" spans="1:77" x14ac:dyDescent="0.35">
      <c r="A244" s="1" t="s">
        <v>50</v>
      </c>
    </row>
    <row r="245" spans="1:77" x14ac:dyDescent="0.35">
      <c r="AU245" s="75"/>
    </row>
  </sheetData>
  <phoneticPr fontId="23" type="noConversion"/>
  <conditionalFormatting sqref="A3:BW15 A18:BW24 A27:BV27 A28:BW37 A39:BW55 A57:BQ72 A74:BW92 A94:BQ99 A101:BW107 A109:BI124 A126:BW126 A128:BW134 A136:BW143 A146:BW152 A154:BW161 A163:BW170 A172:BW179 A182:BW188 A190:BH193 A195:BW199 A202:BW210 A215:BW223 A225:BW232 A235:BW239">
    <cfRule type="cellIs" dxfId="19" priority="6"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A164"/>
  <sheetViews>
    <sheetView showGridLines="0" zoomScale="110" zoomScaleNormal="110" workbookViewId="0">
      <pane xSplit="1" topLeftCell="BR1" activePane="topRight" state="frozen"/>
      <selection pane="topRight" activeCell="B1" sqref="B1:BE1048576"/>
    </sheetView>
  </sheetViews>
  <sheetFormatPr defaultColWidth="9.1796875" defaultRowHeight="15.5" x14ac:dyDescent="0.35"/>
  <cols>
    <col min="1" max="1" width="43.81640625" style="1" customWidth="1"/>
    <col min="2" max="57" width="14.54296875" style="1" hidden="1" customWidth="1"/>
    <col min="58" max="58" width="14.54296875" style="1" customWidth="1"/>
    <col min="59" max="63" width="13.54296875" style="1" customWidth="1"/>
    <col min="64" max="72" width="13.54296875" style="1" bestFit="1" customWidth="1"/>
    <col min="73" max="75" width="13.7265625" style="1" customWidth="1"/>
    <col min="76" max="76" width="18.1796875" style="1" bestFit="1" customWidth="1"/>
    <col min="77" max="77" width="12.1796875" style="1" bestFit="1" customWidth="1"/>
    <col min="78" max="78" width="11" style="1" bestFit="1" customWidth="1"/>
    <col min="79" max="79" width="15.1796875" style="1" bestFit="1" customWidth="1"/>
    <col min="80" max="16384" width="9.1796875" style="1"/>
  </cols>
  <sheetData>
    <row r="1" spans="1:78" s="21" customFormat="1" ht="18.5" x14ac:dyDescent="0.45">
      <c r="A1" s="28" t="s">
        <v>119</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row>
    <row r="2" spans="1:78" s="211" customFormat="1" ht="13.5" customHeight="1" x14ac:dyDescent="0.2">
      <c r="A2" s="209"/>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row>
    <row r="3" spans="1:78" x14ac:dyDescent="0.35">
      <c r="A3" s="20" t="s">
        <v>98</v>
      </c>
      <c r="B3" s="32" t="s">
        <v>24</v>
      </c>
      <c r="C3" s="32" t="s">
        <v>25</v>
      </c>
      <c r="D3" s="32" t="s">
        <v>26</v>
      </c>
      <c r="E3" s="32" t="s">
        <v>27</v>
      </c>
      <c r="F3" s="32" t="s">
        <v>28</v>
      </c>
      <c r="G3" s="32" t="s">
        <v>29</v>
      </c>
      <c r="H3" s="32" t="s">
        <v>30</v>
      </c>
      <c r="I3" s="32" t="s">
        <v>31</v>
      </c>
      <c r="J3" s="32" t="s">
        <v>32</v>
      </c>
      <c r="K3" s="32" t="s">
        <v>33</v>
      </c>
      <c r="L3" s="32" t="s">
        <v>34</v>
      </c>
      <c r="M3" s="32" t="s">
        <v>35</v>
      </c>
      <c r="N3" s="32" t="s">
        <v>36</v>
      </c>
      <c r="O3" s="32" t="s">
        <v>37</v>
      </c>
      <c r="P3" s="32" t="s">
        <v>38</v>
      </c>
      <c r="Q3" s="32" t="s">
        <v>39</v>
      </c>
      <c r="R3" s="32" t="s">
        <v>40</v>
      </c>
      <c r="S3" s="32" t="s">
        <v>41</v>
      </c>
      <c r="T3" s="32" t="s">
        <v>42</v>
      </c>
      <c r="U3" s="32" t="s">
        <v>43</v>
      </c>
      <c r="V3" s="32" t="s">
        <v>44</v>
      </c>
      <c r="W3" s="32" t="s">
        <v>45</v>
      </c>
      <c r="X3" s="32" t="s">
        <v>46</v>
      </c>
      <c r="Y3" s="32" t="s">
        <v>47</v>
      </c>
      <c r="Z3" s="32" t="s">
        <v>3</v>
      </c>
      <c r="AA3" s="32" t="s">
        <v>4</v>
      </c>
      <c r="AB3" s="32" t="s">
        <v>5</v>
      </c>
      <c r="AC3" s="32" t="s">
        <v>6</v>
      </c>
      <c r="AD3" s="32" t="s">
        <v>7</v>
      </c>
      <c r="AE3" s="32" t="s">
        <v>8</v>
      </c>
      <c r="AF3" s="32" t="s">
        <v>9</v>
      </c>
      <c r="AG3" s="32" t="s">
        <v>10</v>
      </c>
      <c r="AH3" s="32" t="s">
        <v>11</v>
      </c>
      <c r="AI3" s="32" t="s">
        <v>12</v>
      </c>
      <c r="AJ3" s="32" t="s">
        <v>13</v>
      </c>
      <c r="AK3" s="32" t="s">
        <v>14</v>
      </c>
      <c r="AL3" s="32" t="s">
        <v>15</v>
      </c>
      <c r="AM3" s="32" t="s">
        <v>16</v>
      </c>
      <c r="AN3" s="32" t="s">
        <v>17</v>
      </c>
      <c r="AO3" s="32" t="s">
        <v>18</v>
      </c>
      <c r="AP3" s="32" t="s">
        <v>19</v>
      </c>
      <c r="AQ3" s="32" t="s">
        <v>20</v>
      </c>
      <c r="AR3" s="32" t="s">
        <v>21</v>
      </c>
      <c r="AS3" s="32" t="s">
        <v>22</v>
      </c>
      <c r="AT3" s="32" t="s">
        <v>48</v>
      </c>
      <c r="AU3" s="32" t="s">
        <v>49</v>
      </c>
      <c r="AV3" s="32" t="s">
        <v>92</v>
      </c>
      <c r="AW3" s="32" t="s">
        <v>93</v>
      </c>
      <c r="AX3" s="32" t="s">
        <v>122</v>
      </c>
      <c r="AY3" s="32" t="s">
        <v>123</v>
      </c>
      <c r="AZ3" s="10" t="s">
        <v>167</v>
      </c>
      <c r="BA3" s="10" t="s">
        <v>171</v>
      </c>
      <c r="BB3" s="10" t="s">
        <v>173</v>
      </c>
      <c r="BC3" s="10" t="s">
        <v>174</v>
      </c>
      <c r="BD3" s="10" t="s">
        <v>175</v>
      </c>
      <c r="BE3" s="10" t="s">
        <v>176</v>
      </c>
      <c r="BF3" s="10" t="s">
        <v>177</v>
      </c>
      <c r="BG3" s="10" t="s">
        <v>178</v>
      </c>
      <c r="BH3" s="10" t="s">
        <v>179</v>
      </c>
      <c r="BI3" s="10" t="s">
        <v>180</v>
      </c>
      <c r="BJ3" s="207" t="s">
        <v>238</v>
      </c>
      <c r="BK3" s="207" t="s">
        <v>255</v>
      </c>
      <c r="BL3" s="207" t="s">
        <v>320</v>
      </c>
      <c r="BM3" s="207" t="s">
        <v>433</v>
      </c>
      <c r="BN3" s="207" t="s">
        <v>466</v>
      </c>
      <c r="BO3" s="207" t="s">
        <v>479</v>
      </c>
      <c r="BP3" s="207" t="s">
        <v>487</v>
      </c>
      <c r="BQ3" s="207" t="s">
        <v>500</v>
      </c>
      <c r="BR3" s="207" t="s">
        <v>549</v>
      </c>
      <c r="BS3" s="207" t="s">
        <v>652</v>
      </c>
      <c r="BT3" s="207" t="s">
        <v>749</v>
      </c>
      <c r="BU3" s="207" t="s">
        <v>764</v>
      </c>
      <c r="BV3" s="207" t="s">
        <v>783</v>
      </c>
      <c r="BW3" s="207" t="s">
        <v>817</v>
      </c>
      <c r="BX3" s="21"/>
      <c r="BY3" s="21"/>
    </row>
    <row r="4" spans="1:78" x14ac:dyDescent="0.35">
      <c r="A4" s="64" t="s">
        <v>0</v>
      </c>
      <c r="B4" s="8"/>
      <c r="C4" s="8"/>
      <c r="D4" s="8"/>
      <c r="E4" s="8"/>
      <c r="F4" s="8"/>
      <c r="G4" s="8"/>
      <c r="H4" s="8"/>
      <c r="I4" s="8"/>
      <c r="J4" s="8"/>
      <c r="K4" s="8"/>
      <c r="L4" s="8"/>
      <c r="M4" s="8"/>
      <c r="N4" s="8"/>
      <c r="O4" s="8"/>
      <c r="P4" s="8"/>
      <c r="Q4" s="8"/>
      <c r="R4" s="8"/>
      <c r="S4" s="8"/>
      <c r="T4" s="8"/>
      <c r="U4" s="8"/>
      <c r="V4" s="8"/>
      <c r="W4" s="8"/>
      <c r="X4" s="8"/>
      <c r="Y4" s="8"/>
      <c r="Z4" s="4">
        <v>302742</v>
      </c>
      <c r="AA4" s="4">
        <v>314740</v>
      </c>
      <c r="AB4" s="4">
        <v>315278</v>
      </c>
      <c r="AC4" s="4">
        <v>314299</v>
      </c>
      <c r="AD4" s="4">
        <v>286412</v>
      </c>
      <c r="AE4" s="4">
        <v>286689</v>
      </c>
      <c r="AF4" s="4">
        <v>287647</v>
      </c>
      <c r="AG4" s="4">
        <v>282792</v>
      </c>
      <c r="AH4" s="4">
        <v>267783</v>
      </c>
      <c r="AI4" s="4">
        <v>258155</v>
      </c>
      <c r="AJ4" s="4">
        <v>257928</v>
      </c>
      <c r="AK4" s="4">
        <v>261780</v>
      </c>
      <c r="AL4" s="4">
        <v>246783</v>
      </c>
      <c r="AM4" s="4">
        <v>244611</v>
      </c>
      <c r="AN4" s="4">
        <v>249688</v>
      </c>
      <c r="AO4" s="4">
        <v>259622</v>
      </c>
      <c r="AP4" s="51">
        <v>251022</v>
      </c>
      <c r="AQ4" s="51">
        <v>260382</v>
      </c>
      <c r="AR4" s="51">
        <v>266024.598</v>
      </c>
      <c r="AS4" s="51">
        <v>274632.76</v>
      </c>
      <c r="AT4" s="51">
        <v>264333.90999999997</v>
      </c>
      <c r="AU4" s="51">
        <v>264572.80499999999</v>
      </c>
      <c r="AV4" s="51">
        <v>277310.174</v>
      </c>
      <c r="AW4" s="51">
        <v>288327.78600000002</v>
      </c>
      <c r="AX4" s="51">
        <v>268623.63661219768</v>
      </c>
      <c r="AY4" s="51">
        <v>274685.80390686629</v>
      </c>
      <c r="AZ4" s="51">
        <v>281092.31698694878</v>
      </c>
      <c r="BA4" s="51">
        <v>293346.93852286809</v>
      </c>
      <c r="BB4" s="51">
        <v>282523.99800000002</v>
      </c>
      <c r="BC4" s="51">
        <v>287489.02600000001</v>
      </c>
      <c r="BD4" s="51">
        <v>291809.34000000003</v>
      </c>
      <c r="BE4" s="51">
        <v>303165.011</v>
      </c>
      <c r="BF4" s="51">
        <v>271228.26199999999</v>
      </c>
      <c r="BG4" s="51">
        <v>286472.55300000001</v>
      </c>
      <c r="BH4" s="51">
        <v>291250.87800000003</v>
      </c>
      <c r="BI4" s="51">
        <v>313340.61599999998</v>
      </c>
      <c r="BJ4" s="51">
        <v>286764</v>
      </c>
      <c r="BK4" s="51">
        <v>284326.21999999997</v>
      </c>
      <c r="BL4" s="51">
        <v>298968.43800000002</v>
      </c>
      <c r="BM4" s="51">
        <v>310656.20299999998</v>
      </c>
      <c r="BN4" s="51">
        <v>288112.19359469297</v>
      </c>
      <c r="BO4" s="51">
        <v>286344.24554933229</v>
      </c>
      <c r="BP4" s="51">
        <v>292674.16114214039</v>
      </c>
      <c r="BQ4" s="51">
        <v>312981.67091190221</v>
      </c>
      <c r="BR4" s="51">
        <v>288139.20710873971</v>
      </c>
      <c r="BS4" s="51">
        <v>291502.34096253262</v>
      </c>
      <c r="BT4" s="51">
        <v>309921.08829589747</v>
      </c>
      <c r="BU4" s="51">
        <v>337239.27822902263</v>
      </c>
      <c r="BV4" s="51">
        <v>305655.22899999999</v>
      </c>
      <c r="BW4" s="51">
        <v>316215</v>
      </c>
      <c r="BX4" s="35"/>
      <c r="BY4" s="35"/>
      <c r="BZ4" s="60"/>
    </row>
    <row r="5" spans="1:78" x14ac:dyDescent="0.35">
      <c r="A5" s="64" t="s">
        <v>1</v>
      </c>
      <c r="B5" s="8"/>
      <c r="C5" s="8"/>
      <c r="D5" s="8"/>
      <c r="E5" s="8"/>
      <c r="F5" s="8"/>
      <c r="G5" s="8"/>
      <c r="H5" s="8"/>
      <c r="I5" s="8"/>
      <c r="J5" s="8"/>
      <c r="K5" s="8"/>
      <c r="L5" s="8"/>
      <c r="M5" s="8"/>
      <c r="N5" s="8"/>
      <c r="O5" s="8"/>
      <c r="P5" s="8"/>
      <c r="Q5" s="8"/>
      <c r="R5" s="8"/>
      <c r="S5" s="8"/>
      <c r="T5" s="8"/>
      <c r="U5" s="8"/>
      <c r="V5" s="8"/>
      <c r="W5" s="8"/>
      <c r="X5" s="8"/>
      <c r="Y5" s="8"/>
      <c r="Z5" s="4">
        <v>62668</v>
      </c>
      <c r="AA5" s="4">
        <v>64172</v>
      </c>
      <c r="AB5" s="4">
        <v>65220</v>
      </c>
      <c r="AC5" s="4">
        <v>70788</v>
      </c>
      <c r="AD5" s="4">
        <v>72516</v>
      </c>
      <c r="AE5" s="4">
        <v>72317</v>
      </c>
      <c r="AF5" s="4">
        <v>73682</v>
      </c>
      <c r="AG5" s="4">
        <v>81597</v>
      </c>
      <c r="AH5" s="4">
        <v>83125</v>
      </c>
      <c r="AI5" s="4">
        <v>90119</v>
      </c>
      <c r="AJ5" s="4">
        <v>98307</v>
      </c>
      <c r="AK5" s="4">
        <v>98930</v>
      </c>
      <c r="AL5" s="4">
        <v>105745</v>
      </c>
      <c r="AM5" s="4">
        <v>109199</v>
      </c>
      <c r="AN5" s="4">
        <v>111311</v>
      </c>
      <c r="AO5" s="4">
        <v>109454</v>
      </c>
      <c r="AP5" s="51">
        <v>103988</v>
      </c>
      <c r="AQ5" s="51">
        <v>102013</v>
      </c>
      <c r="AR5" s="51">
        <v>105326.37699999999</v>
      </c>
      <c r="AS5" s="51">
        <v>109284.465</v>
      </c>
      <c r="AT5" s="51">
        <v>93237.948999999993</v>
      </c>
      <c r="AU5" s="51">
        <v>101863.78599999999</v>
      </c>
      <c r="AV5" s="51">
        <v>97039.692999999999</v>
      </c>
      <c r="AW5" s="51">
        <v>94468.611999999994</v>
      </c>
      <c r="AX5" s="51">
        <v>91577.77</v>
      </c>
      <c r="AY5" s="51">
        <v>92316.077000000005</v>
      </c>
      <c r="AZ5" s="51">
        <v>87638.567999999999</v>
      </c>
      <c r="BA5" s="51">
        <v>87376.793000000005</v>
      </c>
      <c r="BB5" s="51">
        <v>81918.608999999997</v>
      </c>
      <c r="BC5" s="51">
        <v>83159.941000000006</v>
      </c>
      <c r="BD5" s="51">
        <v>86596.18</v>
      </c>
      <c r="BE5" s="51">
        <v>83421.682000000001</v>
      </c>
      <c r="BF5" s="51">
        <v>84220.478000000003</v>
      </c>
      <c r="BG5" s="51">
        <v>85214.89</v>
      </c>
      <c r="BH5" s="51">
        <v>89477.354999999996</v>
      </c>
      <c r="BI5" s="51">
        <v>85955.659</v>
      </c>
      <c r="BJ5" s="51">
        <v>82551</v>
      </c>
      <c r="BK5" s="51">
        <v>79304</v>
      </c>
      <c r="BL5" s="51">
        <v>83063</v>
      </c>
      <c r="BM5" s="51">
        <v>79139.115999999995</v>
      </c>
      <c r="BN5" s="51">
        <v>75197.694108115596</v>
      </c>
      <c r="BO5" s="51">
        <v>76605.442971932003</v>
      </c>
      <c r="BP5" s="51">
        <v>83284.974555630906</v>
      </c>
      <c r="BQ5" s="51">
        <v>83705.946146215603</v>
      </c>
      <c r="BR5" s="51">
        <v>85331.927236991789</v>
      </c>
      <c r="BS5" s="51">
        <v>90157.769744308898</v>
      </c>
      <c r="BT5" s="51">
        <v>92032.728720813</v>
      </c>
      <c r="BU5" s="51">
        <v>90874.313334390099</v>
      </c>
      <c r="BV5" s="51">
        <v>89736.475000000006</v>
      </c>
      <c r="BW5" s="51">
        <v>90908</v>
      </c>
      <c r="BX5" s="35"/>
      <c r="BY5" s="35"/>
      <c r="BZ5" s="60"/>
    </row>
    <row r="6" spans="1:78" x14ac:dyDescent="0.35">
      <c r="A6" s="64" t="s">
        <v>2</v>
      </c>
      <c r="B6" s="8"/>
      <c r="C6" s="8"/>
      <c r="D6" s="8"/>
      <c r="E6" s="8"/>
      <c r="F6" s="8"/>
      <c r="G6" s="8"/>
      <c r="H6" s="8"/>
      <c r="I6" s="8"/>
      <c r="J6" s="8"/>
      <c r="K6" s="8"/>
      <c r="L6" s="8"/>
      <c r="M6" s="8"/>
      <c r="N6" s="8"/>
      <c r="O6" s="8"/>
      <c r="P6" s="8"/>
      <c r="Q6" s="8"/>
      <c r="R6" s="8"/>
      <c r="S6" s="8"/>
      <c r="T6" s="8"/>
      <c r="U6" s="8"/>
      <c r="V6" s="8"/>
      <c r="W6" s="8"/>
      <c r="X6" s="8"/>
      <c r="Y6" s="8"/>
      <c r="Z6" s="4">
        <v>43777</v>
      </c>
      <c r="AA6" s="4">
        <v>40522</v>
      </c>
      <c r="AB6" s="4">
        <v>42481</v>
      </c>
      <c r="AC6" s="4">
        <v>43443</v>
      </c>
      <c r="AD6" s="4">
        <v>39484</v>
      </c>
      <c r="AE6" s="4">
        <v>38746</v>
      </c>
      <c r="AF6" s="4">
        <v>37533</v>
      </c>
      <c r="AG6" s="4">
        <v>37359</v>
      </c>
      <c r="AH6" s="4">
        <v>33519</v>
      </c>
      <c r="AI6" s="4">
        <v>39927</v>
      </c>
      <c r="AJ6" s="4">
        <v>38681</v>
      </c>
      <c r="AK6" s="4">
        <v>33935</v>
      </c>
      <c r="AL6" s="4">
        <v>29449</v>
      </c>
      <c r="AM6" s="4">
        <v>28532</v>
      </c>
      <c r="AN6" s="4">
        <v>28920</v>
      </c>
      <c r="AO6" s="4">
        <v>26928</v>
      </c>
      <c r="AP6" s="51">
        <v>24467</v>
      </c>
      <c r="AQ6" s="51">
        <v>26451.170999999998</v>
      </c>
      <c r="AR6" s="51">
        <v>26854.893</v>
      </c>
      <c r="AS6" s="51">
        <v>22042.194</v>
      </c>
      <c r="AT6" s="51">
        <v>24990.371999999999</v>
      </c>
      <c r="AU6" s="51">
        <v>21902.727999999999</v>
      </c>
      <c r="AV6" s="51">
        <v>22327.973999999998</v>
      </c>
      <c r="AW6" s="51">
        <v>21303.084999999999</v>
      </c>
      <c r="AX6" s="51">
        <v>20010.782999999999</v>
      </c>
      <c r="AY6" s="51">
        <v>20000.323</v>
      </c>
      <c r="AZ6" s="51">
        <v>19940.945</v>
      </c>
      <c r="BA6" s="51">
        <v>20187.334999999999</v>
      </c>
      <c r="BB6" s="51">
        <v>19725.964</v>
      </c>
      <c r="BC6" s="51">
        <v>18687.334999999999</v>
      </c>
      <c r="BD6" s="51">
        <v>18902.773000000001</v>
      </c>
      <c r="BE6" s="51">
        <v>17521.424999999999</v>
      </c>
      <c r="BF6" s="51">
        <v>16488.962</v>
      </c>
      <c r="BG6" s="51">
        <v>17138.437999999998</v>
      </c>
      <c r="BH6" s="51">
        <v>16980.077000000001</v>
      </c>
      <c r="BI6" s="51">
        <v>16747.707999999999</v>
      </c>
      <c r="BJ6" s="51">
        <v>16530.453000000001</v>
      </c>
      <c r="BK6" s="51">
        <v>15960</v>
      </c>
      <c r="BL6" s="51">
        <v>15173</v>
      </c>
      <c r="BM6" s="51">
        <v>13986.661</v>
      </c>
      <c r="BN6" s="51">
        <v>14823.3331698207</v>
      </c>
      <c r="BO6" s="51">
        <v>17025.710982172997</v>
      </c>
      <c r="BP6" s="51">
        <v>16284.741250000001</v>
      </c>
      <c r="BQ6" s="51">
        <v>17952.5079723577</v>
      </c>
      <c r="BR6" s="51">
        <v>17939.0926160975</v>
      </c>
      <c r="BS6" s="51">
        <v>16689.852776503998</v>
      </c>
      <c r="BT6" s="51">
        <v>16827.439717073103</v>
      </c>
      <c r="BU6" s="51">
        <v>17764.984401300699</v>
      </c>
      <c r="BV6" s="51">
        <v>17525.050999999999</v>
      </c>
      <c r="BW6" s="51">
        <v>17297</v>
      </c>
      <c r="BX6" s="35"/>
      <c r="BY6" s="35"/>
      <c r="BZ6" s="60"/>
    </row>
    <row r="7" spans="1:78" x14ac:dyDescent="0.35">
      <c r="A7" s="64" t="s">
        <v>86</v>
      </c>
      <c r="B7" s="8"/>
      <c r="C7" s="8"/>
      <c r="D7" s="8"/>
      <c r="E7" s="8"/>
      <c r="F7" s="8"/>
      <c r="G7" s="8"/>
      <c r="H7" s="8"/>
      <c r="I7" s="8"/>
      <c r="J7" s="8"/>
      <c r="K7" s="8"/>
      <c r="L7" s="8"/>
      <c r="M7" s="8"/>
      <c r="N7" s="8"/>
      <c r="O7" s="8"/>
      <c r="P7" s="8"/>
      <c r="Q7" s="8"/>
      <c r="R7" s="8"/>
      <c r="S7" s="8"/>
      <c r="T7" s="8"/>
      <c r="U7" s="8"/>
      <c r="V7" s="8"/>
      <c r="W7" s="8"/>
      <c r="X7" s="8"/>
      <c r="Y7" s="8"/>
      <c r="Z7" s="4">
        <v>409187</v>
      </c>
      <c r="AA7" s="4">
        <v>419433</v>
      </c>
      <c r="AB7" s="4">
        <v>422979</v>
      </c>
      <c r="AC7" s="4">
        <v>428531</v>
      </c>
      <c r="AD7" s="4">
        <v>398412</v>
      </c>
      <c r="AE7" s="4">
        <v>397752</v>
      </c>
      <c r="AF7" s="4">
        <v>398862</v>
      </c>
      <c r="AG7" s="4">
        <v>401748</v>
      </c>
      <c r="AH7" s="4">
        <v>384427</v>
      </c>
      <c r="AI7" s="4">
        <v>388200</v>
      </c>
      <c r="AJ7" s="4">
        <v>394916</v>
      </c>
      <c r="AK7" s="4">
        <v>394644</v>
      </c>
      <c r="AL7" s="4">
        <v>381978</v>
      </c>
      <c r="AM7" s="4">
        <v>382343</v>
      </c>
      <c r="AN7" s="4">
        <v>389918</v>
      </c>
      <c r="AO7" s="4">
        <v>396003</v>
      </c>
      <c r="AP7" s="51">
        <v>379477.08299999998</v>
      </c>
      <c r="AQ7" s="48">
        <v>388846.35499999998</v>
      </c>
      <c r="AR7" s="48">
        <v>398205.86799999996</v>
      </c>
      <c r="AS7" s="48">
        <v>405959.41899999999</v>
      </c>
      <c r="AT7" s="48">
        <v>382562.23099999991</v>
      </c>
      <c r="AU7" s="48">
        <v>388339.31900000002</v>
      </c>
      <c r="AV7" s="51">
        <v>396677.84099999996</v>
      </c>
      <c r="AW7" s="51">
        <v>404099.48300000007</v>
      </c>
      <c r="AX7" s="51">
        <v>380212.18961219769</v>
      </c>
      <c r="AY7" s="51">
        <v>387002.20390686626</v>
      </c>
      <c r="AZ7" s="51">
        <v>388671.82998694881</v>
      </c>
      <c r="BA7" s="51">
        <v>400911.06652286812</v>
      </c>
      <c r="BB7" s="51">
        <v>384168.571</v>
      </c>
      <c r="BC7" s="51">
        <v>389336.30200000003</v>
      </c>
      <c r="BD7" s="51">
        <v>397308.29300000001</v>
      </c>
      <c r="BE7" s="51">
        <v>404108.11799999996</v>
      </c>
      <c r="BF7" s="51">
        <v>371937.70199999999</v>
      </c>
      <c r="BG7" s="51">
        <v>388825.88100000005</v>
      </c>
      <c r="BH7" s="51">
        <v>397708.31</v>
      </c>
      <c r="BI7" s="51">
        <v>416043.98299999995</v>
      </c>
      <c r="BJ7" s="51">
        <v>385845.45299999998</v>
      </c>
      <c r="BK7" s="51">
        <v>379590.22</v>
      </c>
      <c r="BL7" s="51">
        <v>397204.43800000002</v>
      </c>
      <c r="BM7" s="51">
        <v>403781.98</v>
      </c>
      <c r="BN7" s="51">
        <v>378133.22087262932</v>
      </c>
      <c r="BO7" s="51">
        <v>379975.39950343728</v>
      </c>
      <c r="BP7" s="51">
        <v>392243.87694777135</v>
      </c>
      <c r="BQ7" s="51">
        <v>414640.12503047549</v>
      </c>
      <c r="BR7" s="51">
        <v>391410.22696182894</v>
      </c>
      <c r="BS7" s="51">
        <v>398349.96348334552</v>
      </c>
      <c r="BT7" s="51">
        <v>418781.25673378358</v>
      </c>
      <c r="BU7" s="51">
        <v>445878.57596471347</v>
      </c>
      <c r="BV7" s="51">
        <v>412916.755</v>
      </c>
      <c r="BW7" s="51">
        <v>424420</v>
      </c>
      <c r="BX7" s="35"/>
      <c r="BY7" s="35"/>
      <c r="BZ7" s="60"/>
    </row>
    <row r="8" spans="1:78" x14ac:dyDescent="0.35">
      <c r="A8" s="64" t="s">
        <v>120</v>
      </c>
      <c r="B8" s="8"/>
      <c r="C8" s="8"/>
      <c r="D8" s="8"/>
      <c r="E8" s="8"/>
      <c r="F8" s="8"/>
      <c r="G8" s="8"/>
      <c r="H8" s="8"/>
      <c r="I8" s="8"/>
      <c r="J8" s="8"/>
      <c r="K8" s="8"/>
      <c r="L8" s="8"/>
      <c r="M8" s="8"/>
      <c r="N8" s="8"/>
      <c r="O8" s="8"/>
      <c r="P8" s="8"/>
      <c r="Q8" s="8"/>
      <c r="R8" s="8"/>
      <c r="S8" s="8"/>
      <c r="T8" s="8"/>
      <c r="U8" s="8"/>
      <c r="V8" s="8"/>
      <c r="W8" s="8"/>
      <c r="X8" s="8"/>
      <c r="Y8" s="8"/>
      <c r="Z8" s="4">
        <v>98525</v>
      </c>
      <c r="AA8" s="4">
        <v>99371</v>
      </c>
      <c r="AB8" s="4">
        <v>91259</v>
      </c>
      <c r="AC8" s="4">
        <v>94309</v>
      </c>
      <c r="AD8" s="4">
        <v>87655</v>
      </c>
      <c r="AE8" s="4">
        <v>86297</v>
      </c>
      <c r="AF8" s="4">
        <v>86790</v>
      </c>
      <c r="AG8" s="4">
        <v>86888</v>
      </c>
      <c r="AH8" s="4">
        <v>65219</v>
      </c>
      <c r="AI8" s="4">
        <v>64154</v>
      </c>
      <c r="AJ8" s="4">
        <v>52659</v>
      </c>
      <c r="AK8" s="4">
        <v>86406</v>
      </c>
      <c r="AL8" s="4">
        <v>75010</v>
      </c>
      <c r="AM8" s="4">
        <v>77302</v>
      </c>
      <c r="AN8" s="4">
        <v>75264</v>
      </c>
      <c r="AO8" s="4">
        <v>77186</v>
      </c>
      <c r="AP8" s="51">
        <v>73414</v>
      </c>
      <c r="AQ8" s="51">
        <v>70304</v>
      </c>
      <c r="AR8" s="51">
        <v>73152</v>
      </c>
      <c r="AS8" s="51">
        <v>77210</v>
      </c>
      <c r="AT8" s="51">
        <v>73697</v>
      </c>
      <c r="AU8" s="51">
        <v>78157.122232943002</v>
      </c>
      <c r="AV8" s="51">
        <v>66702.056817910008</v>
      </c>
      <c r="AW8" s="51">
        <v>49649.788229999998</v>
      </c>
      <c r="AX8" s="51">
        <v>46864.956395410001</v>
      </c>
      <c r="AY8" s="51">
        <v>45604.847228923201</v>
      </c>
      <c r="AZ8" s="51">
        <v>50166.70073377651</v>
      </c>
      <c r="BA8" s="51">
        <v>46885.883481363206</v>
      </c>
      <c r="BB8" s="51">
        <v>46623.530848618204</v>
      </c>
      <c r="BC8" s="51">
        <v>44496.316094278198</v>
      </c>
      <c r="BD8" s="51">
        <v>46680.810786804905</v>
      </c>
      <c r="BE8" s="51">
        <v>45028.958127564889</v>
      </c>
      <c r="BF8" s="51">
        <v>42125.541497964899</v>
      </c>
      <c r="BG8" s="51">
        <v>44462.757940133204</v>
      </c>
      <c r="BH8" s="51">
        <v>46590.111386374905</v>
      </c>
      <c r="BI8" s="51">
        <v>43258</v>
      </c>
      <c r="BJ8" s="51">
        <v>40922.639139999999</v>
      </c>
      <c r="BK8" s="51">
        <v>38466</v>
      </c>
      <c r="BL8" s="51">
        <v>38084</v>
      </c>
      <c r="BM8" s="51">
        <v>37234</v>
      </c>
      <c r="BN8" s="51">
        <v>33644</v>
      </c>
      <c r="BO8" s="51">
        <v>35559</v>
      </c>
      <c r="BP8" s="51">
        <v>38911</v>
      </c>
      <c r="BQ8" s="51">
        <v>37470</v>
      </c>
      <c r="BR8" s="51">
        <v>33614</v>
      </c>
      <c r="BS8" s="51">
        <v>34853</v>
      </c>
      <c r="BT8" s="51">
        <v>37439.301090000001</v>
      </c>
      <c r="BU8" s="51">
        <v>37266.937410000006</v>
      </c>
      <c r="BV8" s="51">
        <v>32471</v>
      </c>
      <c r="BW8" s="51">
        <v>35546.905190000005</v>
      </c>
      <c r="BX8" s="35"/>
      <c r="BY8" s="35"/>
      <c r="BZ8" s="60"/>
    </row>
    <row r="9" spans="1:78" x14ac:dyDescent="0.35">
      <c r="A9" s="64" t="s">
        <v>99</v>
      </c>
      <c r="B9" s="8"/>
      <c r="C9" s="8"/>
      <c r="D9" s="8"/>
      <c r="E9" s="8"/>
      <c r="F9" s="8"/>
      <c r="G9" s="8"/>
      <c r="H9" s="8"/>
      <c r="I9" s="8"/>
      <c r="J9" s="8"/>
      <c r="K9" s="8"/>
      <c r="L9" s="8"/>
      <c r="M9" s="8"/>
      <c r="N9" s="8"/>
      <c r="O9" s="8"/>
      <c r="P9" s="8"/>
      <c r="Q9" s="8"/>
      <c r="R9" s="8"/>
      <c r="S9" s="8"/>
      <c r="T9" s="8"/>
      <c r="U9" s="8"/>
      <c r="V9" s="8"/>
      <c r="W9" s="8"/>
      <c r="X9" s="8"/>
      <c r="Y9" s="8"/>
      <c r="Z9" s="6">
        <v>21.85</v>
      </c>
      <c r="AA9" s="6">
        <v>20.92</v>
      </c>
      <c r="AB9" s="6">
        <v>21.13</v>
      </c>
      <c r="AC9" s="6">
        <v>19.3</v>
      </c>
      <c r="AD9" s="6">
        <v>19.489999999999998</v>
      </c>
      <c r="AE9" s="6">
        <v>19.18</v>
      </c>
      <c r="AF9" s="6">
        <v>19.2</v>
      </c>
      <c r="AG9" s="6">
        <v>17.760000000000002</v>
      </c>
      <c r="AH9" s="6">
        <v>17.84</v>
      </c>
      <c r="AI9" s="6">
        <v>16.87</v>
      </c>
      <c r="AJ9" s="6">
        <v>16.5</v>
      </c>
      <c r="AK9" s="6">
        <v>16.18</v>
      </c>
      <c r="AL9" s="6">
        <v>15.49</v>
      </c>
      <c r="AM9" s="6">
        <v>15.78</v>
      </c>
      <c r="AN9" s="6">
        <v>15.42</v>
      </c>
      <c r="AO9" s="6">
        <v>15.07</v>
      </c>
      <c r="AP9" s="56">
        <v>15.38</v>
      </c>
      <c r="AQ9" s="56">
        <v>15.44</v>
      </c>
      <c r="AR9" s="56">
        <v>14.98</v>
      </c>
      <c r="AS9" s="56">
        <v>14.92</v>
      </c>
      <c r="AT9" s="56">
        <v>15.15</v>
      </c>
      <c r="AU9" s="56">
        <v>15.15</v>
      </c>
      <c r="AV9" s="56">
        <v>14.928176649116098</v>
      </c>
      <c r="AW9" s="56">
        <v>13.877650177178703</v>
      </c>
      <c r="AX9" s="56">
        <v>13.463611805141081</v>
      </c>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67"/>
      <c r="BY9" s="167"/>
      <c r="BZ9" s="60"/>
    </row>
    <row r="10" spans="1:78" x14ac:dyDescent="0.35">
      <c r="A10" s="64" t="s">
        <v>100</v>
      </c>
      <c r="B10" s="8"/>
      <c r="C10" s="8"/>
      <c r="D10" s="8"/>
      <c r="E10" s="8"/>
      <c r="F10" s="8"/>
      <c r="G10" s="8"/>
      <c r="H10" s="8"/>
      <c r="I10" s="8"/>
      <c r="J10" s="8"/>
      <c r="K10" s="8"/>
      <c r="L10" s="8"/>
      <c r="M10" s="8"/>
      <c r="N10" s="8"/>
      <c r="O10" s="8"/>
      <c r="P10" s="8"/>
      <c r="Q10" s="8"/>
      <c r="R10" s="8"/>
      <c r="S10" s="8"/>
      <c r="T10" s="8"/>
      <c r="U10" s="8"/>
      <c r="V10" s="8"/>
      <c r="W10" s="8"/>
      <c r="X10" s="8"/>
      <c r="Y10" s="8"/>
      <c r="Z10" s="6">
        <v>49.53</v>
      </c>
      <c r="AA10" s="6">
        <v>48.74</v>
      </c>
      <c r="AB10" s="6">
        <v>46.09</v>
      </c>
      <c r="AC10" s="6">
        <v>45.73</v>
      </c>
      <c r="AD10" s="6">
        <v>45.69</v>
      </c>
      <c r="AE10" s="6">
        <v>45.55</v>
      </c>
      <c r="AF10" s="6">
        <v>44.78</v>
      </c>
      <c r="AG10" s="6">
        <v>40.270000000000003</v>
      </c>
      <c r="AH10" s="6">
        <v>40.03</v>
      </c>
      <c r="AI10" s="6">
        <v>37.81</v>
      </c>
      <c r="AJ10" s="6">
        <v>39.43</v>
      </c>
      <c r="AK10" s="6">
        <v>38.79</v>
      </c>
      <c r="AL10" s="6">
        <v>36.26</v>
      </c>
      <c r="AM10" s="6">
        <v>36.49</v>
      </c>
      <c r="AN10" s="6">
        <v>35.549999999999997</v>
      </c>
      <c r="AO10" s="6">
        <v>34.69</v>
      </c>
      <c r="AP10" s="56">
        <v>34.68</v>
      </c>
      <c r="AQ10" s="56">
        <v>34.94</v>
      </c>
      <c r="AR10" s="56">
        <v>34.200000000000003</v>
      </c>
      <c r="AS10" s="56">
        <v>33.770000000000003</v>
      </c>
      <c r="AT10" s="56">
        <v>33.65</v>
      </c>
      <c r="AU10" s="56">
        <v>33.65</v>
      </c>
      <c r="AV10" s="56">
        <v>33.011621437935325</v>
      </c>
      <c r="AW10" s="56">
        <v>31.238049191421808</v>
      </c>
      <c r="AX10" s="56">
        <v>29.719743940757702</v>
      </c>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67"/>
      <c r="BY10" s="167"/>
      <c r="BZ10" s="60"/>
    </row>
    <row r="11" spans="1:78" x14ac:dyDescent="0.35">
      <c r="A11" s="64" t="s">
        <v>101</v>
      </c>
      <c r="B11" s="8"/>
      <c r="C11" s="8"/>
      <c r="D11" s="8"/>
      <c r="E11" s="8"/>
      <c r="F11" s="8"/>
      <c r="G11" s="8"/>
      <c r="H11" s="8"/>
      <c r="I11" s="8"/>
      <c r="J11" s="8"/>
      <c r="K11" s="8"/>
      <c r="L11" s="8"/>
      <c r="M11" s="8"/>
      <c r="N11" s="8"/>
      <c r="O11" s="8"/>
      <c r="P11" s="8"/>
      <c r="Q11" s="8"/>
      <c r="R11" s="8"/>
      <c r="S11" s="8"/>
      <c r="T11" s="8"/>
      <c r="U11" s="8"/>
      <c r="V11" s="8"/>
      <c r="W11" s="8"/>
      <c r="X11" s="8"/>
      <c r="Y11" s="8"/>
      <c r="Z11" s="6">
        <v>30.41</v>
      </c>
      <c r="AA11" s="6">
        <v>29.99</v>
      </c>
      <c r="AB11" s="6">
        <v>30.37</v>
      </c>
      <c r="AC11" s="6">
        <v>29.12</v>
      </c>
      <c r="AD11" s="6">
        <v>29.41</v>
      </c>
      <c r="AE11" s="6">
        <v>29.39</v>
      </c>
      <c r="AF11" s="6">
        <v>29.31</v>
      </c>
      <c r="AG11" s="6">
        <v>27.19</v>
      </c>
      <c r="AH11" s="6">
        <v>27.08</v>
      </c>
      <c r="AI11" s="6">
        <v>25.83</v>
      </c>
      <c r="AJ11" s="6">
        <v>26.18</v>
      </c>
      <c r="AK11" s="6">
        <v>26.05</v>
      </c>
      <c r="AL11" s="6">
        <v>24.98</v>
      </c>
      <c r="AM11" s="6">
        <v>25.4</v>
      </c>
      <c r="AN11" s="6">
        <v>25</v>
      </c>
      <c r="AO11" s="6">
        <v>24.79</v>
      </c>
      <c r="AP11" s="56">
        <v>24.75</v>
      </c>
      <c r="AQ11" s="56">
        <v>25.1</v>
      </c>
      <c r="AR11" s="56">
        <v>24.62</v>
      </c>
      <c r="AS11" s="56">
        <v>24.12</v>
      </c>
      <c r="AT11" s="56">
        <v>24.51</v>
      </c>
      <c r="AU11" s="56">
        <v>24.51</v>
      </c>
      <c r="AV11" s="56">
        <v>24.322552750253621</v>
      </c>
      <c r="AW11" s="56">
        <v>23.00899425699383</v>
      </c>
      <c r="AX11" s="56">
        <v>22.105860537958787</v>
      </c>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67"/>
      <c r="BY11" s="167"/>
      <c r="BZ11" s="60"/>
    </row>
    <row r="12" spans="1:78" x14ac:dyDescent="0.35">
      <c r="A12" s="5" t="s">
        <v>124</v>
      </c>
      <c r="B12" s="6"/>
      <c r="C12" s="6"/>
      <c r="D12" s="6"/>
      <c r="E12" s="6"/>
      <c r="F12" s="6"/>
      <c r="G12" s="6"/>
      <c r="H12" s="6"/>
      <c r="I12" s="6"/>
      <c r="J12" s="6"/>
      <c r="K12" s="6"/>
      <c r="L12" s="6"/>
      <c r="M12" s="6"/>
      <c r="N12" s="6"/>
      <c r="O12" s="6"/>
      <c r="P12" s="6"/>
      <c r="Q12" s="6"/>
      <c r="R12" s="6"/>
      <c r="S12" s="6"/>
      <c r="T12" s="6"/>
      <c r="U12" s="6"/>
      <c r="V12" s="6"/>
      <c r="W12" s="6"/>
      <c r="X12" s="6"/>
      <c r="Y12" s="6"/>
      <c r="Z12" s="6"/>
      <c r="AA12" s="33"/>
      <c r="AB12" s="9"/>
      <c r="AC12" s="9"/>
      <c r="AD12" s="9"/>
      <c r="AE12" s="9"/>
      <c r="AF12" s="9"/>
      <c r="AG12" s="9"/>
      <c r="AH12" s="9"/>
      <c r="AI12" s="9"/>
      <c r="AJ12" s="9"/>
      <c r="AK12" s="9"/>
      <c r="AL12" s="9"/>
      <c r="AM12" s="9"/>
      <c r="AN12" s="9"/>
      <c r="AO12" s="9"/>
      <c r="AP12" s="57"/>
      <c r="AQ12" s="57"/>
      <c r="AR12" s="57"/>
      <c r="AS12" s="57"/>
      <c r="AT12" s="57"/>
      <c r="AU12" s="57"/>
      <c r="AV12" s="57"/>
      <c r="AW12" s="57"/>
      <c r="AX12" s="9"/>
      <c r="AY12" s="6">
        <v>14.141059895178028</v>
      </c>
      <c r="AZ12" s="6">
        <v>14.410900739033789</v>
      </c>
      <c r="BA12" s="6">
        <v>14.045926892390206</v>
      </c>
      <c r="BB12" s="6">
        <v>14.422186429200112</v>
      </c>
      <c r="BC12" s="6">
        <v>14.197999407904932</v>
      </c>
      <c r="BD12" s="6">
        <v>14.519257655536387</v>
      </c>
      <c r="BE12" s="6">
        <v>14.224021212402679</v>
      </c>
      <c r="BF12" s="6">
        <v>13.963480767175646</v>
      </c>
      <c r="BG12" s="6">
        <v>14.364238446264656</v>
      </c>
      <c r="BH12" s="6">
        <v>14.534557013557118</v>
      </c>
      <c r="BI12" s="6">
        <v>14.190740788836353</v>
      </c>
      <c r="BJ12" s="6">
        <v>14.268644450004849</v>
      </c>
      <c r="BK12" s="221">
        <v>14.261814468208692</v>
      </c>
      <c r="BL12" s="221">
        <v>14.643477253601258</v>
      </c>
      <c r="BM12" s="221">
        <v>14.461042203394037</v>
      </c>
      <c r="BN12" s="221">
        <v>13.705353402292575</v>
      </c>
      <c r="BO12" s="221">
        <v>14.706849820313471</v>
      </c>
      <c r="BP12" s="221">
        <v>14.393256719812024</v>
      </c>
      <c r="BQ12" s="221">
        <v>14.111198804298295</v>
      </c>
      <c r="BR12" s="221">
        <v>13.758930489954196</v>
      </c>
      <c r="BS12" s="221">
        <v>13.704378382844743</v>
      </c>
      <c r="BT12" s="221">
        <v>14.0364024612901</v>
      </c>
      <c r="BU12" s="221">
        <v>13.959013776944104</v>
      </c>
      <c r="BV12" s="221">
        <v>13.502229970110189</v>
      </c>
      <c r="BW12" s="221">
        <v>13.886990968289517</v>
      </c>
      <c r="BX12" s="35"/>
      <c r="BY12" s="35"/>
      <c r="BZ12" s="60"/>
    </row>
    <row r="13" spans="1:78" x14ac:dyDescent="0.35">
      <c r="A13" s="5" t="s">
        <v>125</v>
      </c>
      <c r="B13" s="6"/>
      <c r="C13" s="6"/>
      <c r="D13" s="6"/>
      <c r="E13" s="6"/>
      <c r="F13" s="6"/>
      <c r="G13" s="6"/>
      <c r="H13" s="6"/>
      <c r="I13" s="6"/>
      <c r="J13" s="6"/>
      <c r="K13" s="6"/>
      <c r="L13" s="6"/>
      <c r="M13" s="6"/>
      <c r="N13" s="6"/>
      <c r="O13" s="6"/>
      <c r="P13" s="6"/>
      <c r="Q13" s="6"/>
      <c r="R13" s="6"/>
      <c r="S13" s="6"/>
      <c r="T13" s="6"/>
      <c r="U13" s="6"/>
      <c r="V13" s="6"/>
      <c r="W13" s="6"/>
      <c r="X13" s="6"/>
      <c r="Y13" s="6"/>
      <c r="Z13" s="6"/>
      <c r="AA13" s="33"/>
      <c r="AB13" s="9"/>
      <c r="AC13" s="9"/>
      <c r="AD13" s="9"/>
      <c r="AE13" s="9"/>
      <c r="AF13" s="9"/>
      <c r="AG13" s="9"/>
      <c r="AH13" s="9"/>
      <c r="AI13" s="9"/>
      <c r="AJ13" s="9"/>
      <c r="AK13" s="9"/>
      <c r="AL13" s="9"/>
      <c r="AM13" s="9"/>
      <c r="AN13" s="9"/>
      <c r="AO13" s="9"/>
      <c r="AP13" s="57"/>
      <c r="AQ13" s="57"/>
      <c r="AR13" s="57"/>
      <c r="AS13" s="57"/>
      <c r="AT13" s="57"/>
      <c r="AU13" s="57"/>
      <c r="AV13" s="57"/>
      <c r="AW13" s="57"/>
      <c r="AX13" s="9"/>
      <c r="AY13" s="6">
        <v>39.403656060308826</v>
      </c>
      <c r="AZ13" s="6">
        <v>38.796871877061065</v>
      </c>
      <c r="BA13" s="6">
        <v>38.633011325467344</v>
      </c>
      <c r="BB13" s="6">
        <v>37.751706620066081</v>
      </c>
      <c r="BC13" s="6">
        <v>37.424626938901</v>
      </c>
      <c r="BD13" s="6">
        <v>37.239030571722537</v>
      </c>
      <c r="BE13" s="6">
        <v>37.110129260773661</v>
      </c>
      <c r="BF13" s="6">
        <v>32.541086602735156</v>
      </c>
      <c r="BG13" s="6">
        <v>31.254247814356329</v>
      </c>
      <c r="BH13" s="6">
        <v>32.051123189831017</v>
      </c>
      <c r="BI13" s="6">
        <v>29.249529324178305</v>
      </c>
      <c r="BJ13" s="6">
        <v>27.385629695204507</v>
      </c>
      <c r="BK13" s="221">
        <v>26.135453591145236</v>
      </c>
      <c r="BL13" s="221">
        <v>25.457398880659216</v>
      </c>
      <c r="BM13" s="221">
        <v>27.418933991205261</v>
      </c>
      <c r="BN13" s="221">
        <v>28.629038168145669</v>
      </c>
      <c r="BO13" s="221">
        <v>26.655968163843326</v>
      </c>
      <c r="BP13" s="221">
        <v>26.375810648142963</v>
      </c>
      <c r="BQ13" s="221">
        <v>26.119219751860001</v>
      </c>
      <c r="BR13" s="221">
        <v>25.865998178841721</v>
      </c>
      <c r="BS13" s="221">
        <v>24.934867474491448</v>
      </c>
      <c r="BT13" s="221">
        <v>26.022406230111425</v>
      </c>
      <c r="BU13" s="221">
        <v>26.006149620325363</v>
      </c>
      <c r="BV13" s="221">
        <v>25.116097608449778</v>
      </c>
      <c r="BW13" s="221">
        <v>25.919391404646035</v>
      </c>
      <c r="BX13" s="35"/>
      <c r="BY13" s="35"/>
      <c r="BZ13" s="60"/>
    </row>
    <row r="14" spans="1:78" x14ac:dyDescent="0.35">
      <c r="A14" s="5" t="s">
        <v>127</v>
      </c>
      <c r="B14" s="6"/>
      <c r="C14" s="6"/>
      <c r="D14" s="6"/>
      <c r="E14" s="6"/>
      <c r="F14" s="6"/>
      <c r="G14" s="6"/>
      <c r="H14" s="6"/>
      <c r="I14" s="6"/>
      <c r="J14" s="6"/>
      <c r="K14" s="6"/>
      <c r="L14" s="6"/>
      <c r="M14" s="6"/>
      <c r="N14" s="6"/>
      <c r="O14" s="6"/>
      <c r="P14" s="6"/>
      <c r="Q14" s="6"/>
      <c r="R14" s="6"/>
      <c r="S14" s="6"/>
      <c r="T14" s="6"/>
      <c r="U14" s="6"/>
      <c r="V14" s="6"/>
      <c r="W14" s="6"/>
      <c r="X14" s="6"/>
      <c r="Y14" s="6"/>
      <c r="Z14" s="6"/>
      <c r="AA14" s="33"/>
      <c r="AB14" s="9"/>
      <c r="AC14" s="9"/>
      <c r="AD14" s="9"/>
      <c r="AE14" s="9"/>
      <c r="AF14" s="9"/>
      <c r="AG14" s="9"/>
      <c r="AH14" s="9"/>
      <c r="AI14" s="9"/>
      <c r="AJ14" s="9"/>
      <c r="AK14" s="9"/>
      <c r="AL14" s="9"/>
      <c r="AM14" s="9"/>
      <c r="AN14" s="9"/>
      <c r="AO14" s="9"/>
      <c r="AP14" s="57"/>
      <c r="AQ14" s="57"/>
      <c r="AR14" s="57"/>
      <c r="AS14" s="57"/>
      <c r="AT14" s="57"/>
      <c r="AU14" s="57"/>
      <c r="AV14" s="57"/>
      <c r="AW14" s="57"/>
      <c r="AX14" s="9"/>
      <c r="AY14" s="6">
        <v>25.762215131253424</v>
      </c>
      <c r="AZ14" s="6">
        <v>25.525984025093976</v>
      </c>
      <c r="BA14" s="6">
        <v>25.372713261308011</v>
      </c>
      <c r="BB14" s="6">
        <v>25.528946901228451</v>
      </c>
      <c r="BC14" s="6">
        <v>25.359421653903805</v>
      </c>
      <c r="BD14" s="6">
        <v>25.142330841186961</v>
      </c>
      <c r="BE14" s="6">
        <v>25.318471953256463</v>
      </c>
      <c r="BF14" s="6">
        <v>23.059099027494714</v>
      </c>
      <c r="BG14" s="6">
        <v>22.945187308354708</v>
      </c>
      <c r="BH14" s="6">
        <v>23.03729783060065</v>
      </c>
      <c r="BI14" s="6">
        <v>21.737073410437507</v>
      </c>
      <c r="BJ14" s="6">
        <v>21.20568618929078</v>
      </c>
      <c r="BK14" s="221">
        <v>20.603816556572539</v>
      </c>
      <c r="BL14" s="221">
        <v>19.923566425158239</v>
      </c>
      <c r="BM14" s="221">
        <v>20.989577734967018</v>
      </c>
      <c r="BN14" s="221">
        <v>21.230994421277323</v>
      </c>
      <c r="BO14" s="221">
        <v>20.726765576864643</v>
      </c>
      <c r="BP14" s="221">
        <v>20.545052428699254</v>
      </c>
      <c r="BQ14" s="221">
        <v>20.252632956385078</v>
      </c>
      <c r="BR14" s="221">
        <v>19.921970553234839</v>
      </c>
      <c r="BS14" s="221">
        <v>20.023057127375861</v>
      </c>
      <c r="BT14" s="221">
        <v>20.095663182778157</v>
      </c>
      <c r="BU14" s="221">
        <v>20.106095968586679</v>
      </c>
      <c r="BV14" s="221">
        <v>19.476093425578288</v>
      </c>
      <c r="BW14" s="221">
        <v>20.135752019422345</v>
      </c>
      <c r="BX14" s="35"/>
      <c r="BY14" s="35"/>
      <c r="BZ14" s="60"/>
    </row>
    <row r="15" spans="1:78" x14ac:dyDescent="0.35">
      <c r="A15" s="5" t="s">
        <v>128</v>
      </c>
      <c r="B15" s="6"/>
      <c r="C15" s="6"/>
      <c r="D15" s="6"/>
      <c r="E15" s="6"/>
      <c r="F15" s="6"/>
      <c r="G15" s="6"/>
      <c r="H15" s="6"/>
      <c r="I15" s="6"/>
      <c r="J15" s="6"/>
      <c r="K15" s="6"/>
      <c r="L15" s="6"/>
      <c r="M15" s="6"/>
      <c r="N15" s="6"/>
      <c r="O15" s="6"/>
      <c r="P15" s="6"/>
      <c r="Q15" s="6"/>
      <c r="R15" s="6"/>
      <c r="S15" s="6"/>
      <c r="T15" s="6"/>
      <c r="U15" s="6"/>
      <c r="V15" s="6"/>
      <c r="W15" s="6"/>
      <c r="X15" s="6"/>
      <c r="Y15" s="6"/>
      <c r="Z15" s="6"/>
      <c r="AA15" s="33"/>
      <c r="AB15" s="9"/>
      <c r="AC15" s="9"/>
      <c r="AD15" s="9"/>
      <c r="AE15" s="9"/>
      <c r="AF15" s="9"/>
      <c r="AG15" s="9"/>
      <c r="AH15" s="9"/>
      <c r="AI15" s="9"/>
      <c r="AJ15" s="9"/>
      <c r="AK15" s="9"/>
      <c r="AL15" s="9"/>
      <c r="AM15" s="9"/>
      <c r="AN15" s="9"/>
      <c r="AO15" s="9"/>
      <c r="AP15" s="57"/>
      <c r="AQ15" s="57"/>
      <c r="AR15" s="57"/>
      <c r="AS15" s="57"/>
      <c r="AT15" s="57"/>
      <c r="AU15" s="57"/>
      <c r="AV15" s="57"/>
      <c r="AW15" s="57"/>
      <c r="AX15" s="9"/>
      <c r="AY15" s="6">
        <v>13.787278527822144</v>
      </c>
      <c r="AZ15" s="6">
        <v>14.936038939306931</v>
      </c>
      <c r="BA15" s="6">
        <v>13.887454498042837</v>
      </c>
      <c r="BB15" s="6">
        <v>13.708250567550065</v>
      </c>
      <c r="BC15" s="6">
        <v>15.036384162420038</v>
      </c>
      <c r="BD15" s="6">
        <v>15.959805366230542</v>
      </c>
      <c r="BE15" s="6">
        <v>14.728060437266318</v>
      </c>
      <c r="BF15" s="6">
        <v>15.372266294289259</v>
      </c>
      <c r="BG15" s="6">
        <v>15.71356458582318</v>
      </c>
      <c r="BH15" s="6">
        <v>16.075055410718853</v>
      </c>
      <c r="BI15" s="6">
        <v>15.298467277821002</v>
      </c>
      <c r="BJ15" s="6">
        <v>16.045760395219283</v>
      </c>
      <c r="BK15" s="221">
        <v>15.218942804123365</v>
      </c>
      <c r="BL15" s="221">
        <v>14.085520023603804</v>
      </c>
      <c r="BM15" s="221">
        <v>11.41170871218501</v>
      </c>
      <c r="BN15" s="221">
        <v>13.656916875788369</v>
      </c>
      <c r="BO15" s="221">
        <v>12.224074866594032</v>
      </c>
      <c r="BP15" s="221">
        <v>14.173272517081918</v>
      </c>
      <c r="BQ15" s="221">
        <v>12.588714877573064</v>
      </c>
      <c r="BR15" s="221">
        <v>15.420224872336222</v>
      </c>
      <c r="BS15" s="221">
        <v>13.554868334578105</v>
      </c>
      <c r="BT15" s="221">
        <v>14.925285005595235</v>
      </c>
      <c r="BU15" s="221">
        <v>14.697596256989614</v>
      </c>
      <c r="BV15" s="221">
        <v>15.925939836160298</v>
      </c>
      <c r="BW15" s="221">
        <v>15.422847732678488</v>
      </c>
      <c r="BX15" s="35"/>
      <c r="BY15" s="35"/>
      <c r="BZ15" s="60"/>
    </row>
    <row r="16" spans="1:78" x14ac:dyDescent="0.35">
      <c r="A16" s="5" t="s">
        <v>126</v>
      </c>
      <c r="B16" s="6"/>
      <c r="C16" s="6"/>
      <c r="D16" s="6"/>
      <c r="E16" s="6"/>
      <c r="F16" s="6"/>
      <c r="G16" s="6"/>
      <c r="H16" s="6"/>
      <c r="I16" s="6"/>
      <c r="J16" s="6"/>
      <c r="K16" s="6"/>
      <c r="L16" s="6"/>
      <c r="M16" s="6"/>
      <c r="N16" s="6"/>
      <c r="O16" s="6"/>
      <c r="P16" s="6"/>
      <c r="Q16" s="6"/>
      <c r="R16" s="6"/>
      <c r="S16" s="6"/>
      <c r="T16" s="6"/>
      <c r="U16" s="6"/>
      <c r="V16" s="6"/>
      <c r="W16" s="6"/>
      <c r="X16" s="6"/>
      <c r="Y16" s="6"/>
      <c r="Z16" s="6"/>
      <c r="AA16" s="33"/>
      <c r="AB16" s="9"/>
      <c r="AC16" s="9"/>
      <c r="AD16" s="9"/>
      <c r="AE16" s="9"/>
      <c r="AF16" s="9"/>
      <c r="AG16" s="9"/>
      <c r="AH16" s="9"/>
      <c r="AI16" s="9"/>
      <c r="AJ16" s="9"/>
      <c r="AK16" s="9"/>
      <c r="AL16" s="9"/>
      <c r="AM16" s="9"/>
      <c r="AN16" s="9"/>
      <c r="AO16" s="9"/>
      <c r="AP16" s="9"/>
      <c r="AQ16" s="9"/>
      <c r="AR16" s="9"/>
      <c r="AS16" s="9"/>
      <c r="AT16" s="9"/>
      <c r="AU16" s="9"/>
      <c r="AV16" s="9"/>
      <c r="AW16" s="9"/>
      <c r="AX16" s="9"/>
      <c r="AY16" s="6">
        <v>19.640789959306492</v>
      </c>
      <c r="AZ16" s="6">
        <v>21.839940221945309</v>
      </c>
      <c r="BA16" s="6">
        <v>20.248459620155359</v>
      </c>
      <c r="BB16" s="6">
        <v>20.165615021552199</v>
      </c>
      <c r="BC16" s="6">
        <v>19.625240431125199</v>
      </c>
      <c r="BD16" s="6">
        <v>19.697665379537618</v>
      </c>
      <c r="BE16" s="6">
        <v>19.777019615342507</v>
      </c>
      <c r="BF16" s="6">
        <v>19.539030196235757</v>
      </c>
      <c r="BG16" s="6">
        <v>19.079116650662357</v>
      </c>
      <c r="BH16" s="6">
        <v>18.963859820471477</v>
      </c>
      <c r="BI16" s="6">
        <v>18.98024608595362</v>
      </c>
      <c r="BJ16" s="6">
        <v>18.278611789972238</v>
      </c>
      <c r="BK16" s="221">
        <v>18.705948980914371</v>
      </c>
      <c r="BL16" s="221">
        <v>18.090216404902765</v>
      </c>
      <c r="BM16" s="221">
        <v>18.264189960055823</v>
      </c>
      <c r="BN16" s="221">
        <v>18.213841438496669</v>
      </c>
      <c r="BO16" s="221">
        <v>18.130145834656595</v>
      </c>
      <c r="BP16" s="221">
        <v>18.437317927807552</v>
      </c>
      <c r="BQ16" s="221">
        <v>18.33266343803049</v>
      </c>
      <c r="BR16" s="221">
        <v>18.221722371712165</v>
      </c>
      <c r="BS16" s="221">
        <v>17.673520960099765</v>
      </c>
      <c r="BT16" s="221">
        <v>17.921117861415564</v>
      </c>
      <c r="BU16" s="221">
        <v>17.24419969114291</v>
      </c>
      <c r="BV16" s="221">
        <v>17.839005189876083</v>
      </c>
      <c r="BW16" s="221">
        <v>17.105480326925328</v>
      </c>
      <c r="BX16" s="35"/>
      <c r="BY16" s="35"/>
      <c r="BZ16" s="60"/>
    </row>
    <row r="17" spans="1:79" x14ac:dyDescent="0.35">
      <c r="A17" s="5" t="s">
        <v>129</v>
      </c>
      <c r="B17" s="6"/>
      <c r="C17" s="6"/>
      <c r="D17" s="6"/>
      <c r="E17" s="6"/>
      <c r="F17" s="6"/>
      <c r="G17" s="6"/>
      <c r="H17" s="6"/>
      <c r="I17" s="6"/>
      <c r="J17" s="6"/>
      <c r="K17" s="6"/>
      <c r="L17" s="6"/>
      <c r="M17" s="6"/>
      <c r="N17" s="6"/>
      <c r="O17" s="6"/>
      <c r="P17" s="6"/>
      <c r="Q17" s="6"/>
      <c r="R17" s="6"/>
      <c r="S17" s="6"/>
      <c r="T17" s="6"/>
      <c r="U17" s="6"/>
      <c r="V17" s="6"/>
      <c r="W17" s="6"/>
      <c r="X17" s="6"/>
      <c r="Y17" s="6"/>
      <c r="Z17" s="6"/>
      <c r="AA17" s="33"/>
      <c r="AB17" s="9"/>
      <c r="AC17" s="9"/>
      <c r="AD17" s="9"/>
      <c r="AE17" s="9"/>
      <c r="AF17" s="9"/>
      <c r="AG17" s="9"/>
      <c r="AH17" s="9"/>
      <c r="AI17" s="9"/>
      <c r="AJ17" s="9"/>
      <c r="AK17" s="9"/>
      <c r="AL17" s="9"/>
      <c r="AM17" s="9"/>
      <c r="AN17" s="9"/>
      <c r="AO17" s="9"/>
      <c r="AP17" s="9"/>
      <c r="AQ17" s="9"/>
      <c r="AR17" s="9"/>
      <c r="AS17" s="9"/>
      <c r="AT17" s="9"/>
      <c r="AU17" s="9"/>
      <c r="AV17" s="9"/>
      <c r="AW17" s="9"/>
      <c r="AX17" s="9"/>
      <c r="AY17" s="6">
        <v>18.939703492271196</v>
      </c>
      <c r="AZ17" s="6">
        <v>20.888198668828</v>
      </c>
      <c r="BA17" s="6">
        <v>19.373522078927607</v>
      </c>
      <c r="BB17" s="6">
        <v>19.373894174886011</v>
      </c>
      <c r="BC17" s="6">
        <v>19.152814477746993</v>
      </c>
      <c r="BD17" s="6">
        <v>19.298961877070361</v>
      </c>
      <c r="BE17" s="6">
        <v>19.312937102615347</v>
      </c>
      <c r="BF17" s="6">
        <v>19.17909825118269</v>
      </c>
      <c r="BG17" s="6">
        <v>18.836377013238824</v>
      </c>
      <c r="BH17" s="6">
        <v>18.783414795117185</v>
      </c>
      <c r="BI17" s="6">
        <v>18.564984136937539</v>
      </c>
      <c r="BJ17" s="6">
        <v>17.845558764072337</v>
      </c>
      <c r="BK17" s="221">
        <v>17.971844002411093</v>
      </c>
      <c r="BL17" s="221">
        <v>17.309850921340193</v>
      </c>
      <c r="BM17" s="221">
        <v>17.732916061202857</v>
      </c>
      <c r="BN17" s="221">
        <v>17.915508318960359</v>
      </c>
      <c r="BO17" s="221">
        <v>17.092579617453168</v>
      </c>
      <c r="BP17" s="221">
        <v>18.225635485950352</v>
      </c>
      <c r="BQ17" s="221">
        <v>17.471283976559466</v>
      </c>
      <c r="BR17" s="221">
        <v>17.436773532298528</v>
      </c>
      <c r="BS17" s="221">
        <v>16.870003548315079</v>
      </c>
      <c r="BT17" s="221">
        <v>17.047716418863164</v>
      </c>
      <c r="BU17" s="221">
        <v>16.948289010960124</v>
      </c>
      <c r="BV17" s="221">
        <v>17.100545729402569</v>
      </c>
      <c r="BW17" s="221">
        <v>16.430045549576771</v>
      </c>
      <c r="BX17" s="35"/>
      <c r="BY17" s="35"/>
      <c r="BZ17" s="60"/>
    </row>
    <row r="18" spans="1:79" x14ac:dyDescent="0.35">
      <c r="A18" s="5" t="s">
        <v>130</v>
      </c>
      <c r="B18" s="6"/>
      <c r="C18" s="6"/>
      <c r="D18" s="6"/>
      <c r="E18" s="6"/>
      <c r="F18" s="6"/>
      <c r="G18" s="6"/>
      <c r="H18" s="6"/>
      <c r="I18" s="6"/>
      <c r="J18" s="6"/>
      <c r="K18" s="6"/>
      <c r="L18" s="6"/>
      <c r="M18" s="6"/>
      <c r="N18" s="6"/>
      <c r="O18" s="6"/>
      <c r="P18" s="6"/>
      <c r="Q18" s="6"/>
      <c r="R18" s="6"/>
      <c r="S18" s="6"/>
      <c r="T18" s="6"/>
      <c r="U18" s="6"/>
      <c r="V18" s="6"/>
      <c r="W18" s="6"/>
      <c r="X18" s="6"/>
      <c r="Y18" s="6"/>
      <c r="Z18" s="6"/>
      <c r="AA18" s="6"/>
      <c r="AB18" s="9"/>
      <c r="AC18" s="9"/>
      <c r="AD18" s="9"/>
      <c r="AE18" s="9"/>
      <c r="AF18" s="9"/>
      <c r="AG18" s="9"/>
      <c r="AH18" s="9"/>
      <c r="AI18" s="9"/>
      <c r="AJ18" s="9"/>
      <c r="AK18" s="9"/>
      <c r="AL18" s="9"/>
      <c r="AM18" s="9"/>
      <c r="AN18" s="9"/>
      <c r="AO18" s="9"/>
      <c r="AP18" s="9"/>
      <c r="AQ18" s="9"/>
      <c r="AR18" s="9"/>
      <c r="AS18" s="9"/>
      <c r="AT18" s="9"/>
      <c r="AU18" s="9"/>
      <c r="AV18" s="9"/>
      <c r="AW18" s="9"/>
      <c r="AX18" s="9"/>
      <c r="AY18" s="6">
        <v>2.0076801091270733</v>
      </c>
      <c r="AZ18" s="6">
        <v>1.6948131999545883</v>
      </c>
      <c r="BA18" s="6">
        <v>1.6025707427431475</v>
      </c>
      <c r="BB18" s="6">
        <v>1.7770972806875944</v>
      </c>
      <c r="BC18" s="6">
        <v>1.6980627717861294</v>
      </c>
      <c r="BD18" s="6">
        <v>1.5599466714603343</v>
      </c>
      <c r="BE18" s="6">
        <v>1.5252185972230325</v>
      </c>
      <c r="BF18" s="6">
        <v>1.5063555126278678</v>
      </c>
      <c r="BG18" s="6">
        <v>1.6092343813550434</v>
      </c>
      <c r="BH18" s="6">
        <v>1.4613968340209693</v>
      </c>
      <c r="BI18" s="6">
        <v>1.3827442960680756</v>
      </c>
      <c r="BJ18" s="6">
        <v>1.4173190553085555</v>
      </c>
      <c r="BK18" s="221">
        <v>1.2099971451064315</v>
      </c>
      <c r="BL18" s="221">
        <v>1.2154287016948992</v>
      </c>
      <c r="BM18" s="221">
        <v>1.0664455801990285</v>
      </c>
      <c r="BN18" s="221">
        <v>1.1103181789885239</v>
      </c>
      <c r="BO18" s="221">
        <v>1.0390282863161677</v>
      </c>
      <c r="BP18" s="221">
        <v>0.96025538394800691</v>
      </c>
      <c r="BQ18" s="221">
        <v>1.0097153860031431</v>
      </c>
      <c r="BR18" s="221">
        <v>1.0302848696711302</v>
      </c>
      <c r="BS18" s="221">
        <v>0.92718578053098966</v>
      </c>
      <c r="BT18" s="221">
        <v>0.82956674648371176</v>
      </c>
      <c r="BU18" s="221">
        <v>0.86246530120781162</v>
      </c>
      <c r="BV18" s="221">
        <v>0.75645194938847049</v>
      </c>
      <c r="BW18" s="221">
        <v>0.80178239344729696</v>
      </c>
      <c r="BX18" s="35"/>
      <c r="BY18" s="35"/>
      <c r="BZ18" s="60"/>
    </row>
    <row r="19" spans="1:79" x14ac:dyDescent="0.35">
      <c r="A19" s="66"/>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67"/>
      <c r="BY19" s="167"/>
      <c r="BZ19" s="60"/>
    </row>
    <row r="20" spans="1:79" x14ac:dyDescent="0.35">
      <c r="A20" s="19" t="s">
        <v>112</v>
      </c>
      <c r="B20" s="32" t="s">
        <v>24</v>
      </c>
      <c r="C20" s="32" t="s">
        <v>25</v>
      </c>
      <c r="D20" s="32" t="s">
        <v>26</v>
      </c>
      <c r="E20" s="32" t="s">
        <v>27</v>
      </c>
      <c r="F20" s="32" t="s">
        <v>28</v>
      </c>
      <c r="G20" s="32" t="s">
        <v>29</v>
      </c>
      <c r="H20" s="32" t="s">
        <v>30</v>
      </c>
      <c r="I20" s="32" t="s">
        <v>31</v>
      </c>
      <c r="J20" s="32" t="s">
        <v>32</v>
      </c>
      <c r="K20" s="32" t="s">
        <v>33</v>
      </c>
      <c r="L20" s="32" t="s">
        <v>34</v>
      </c>
      <c r="M20" s="32" t="s">
        <v>35</v>
      </c>
      <c r="N20" s="32" t="s">
        <v>36</v>
      </c>
      <c r="O20" s="32" t="s">
        <v>37</v>
      </c>
      <c r="P20" s="32" t="s">
        <v>38</v>
      </c>
      <c r="Q20" s="32" t="s">
        <v>39</v>
      </c>
      <c r="R20" s="32" t="s">
        <v>40</v>
      </c>
      <c r="S20" s="32" t="s">
        <v>41</v>
      </c>
      <c r="T20" s="32" t="s">
        <v>42</v>
      </c>
      <c r="U20" s="32" t="s">
        <v>43</v>
      </c>
      <c r="V20" s="32" t="s">
        <v>44</v>
      </c>
      <c r="W20" s="32" t="s">
        <v>45</v>
      </c>
      <c r="X20" s="32" t="s">
        <v>46</v>
      </c>
      <c r="Y20" s="32" t="s">
        <v>47</v>
      </c>
      <c r="Z20" s="32" t="s">
        <v>3</v>
      </c>
      <c r="AA20" s="32" t="s">
        <v>4</v>
      </c>
      <c r="AB20" s="32" t="s">
        <v>5</v>
      </c>
      <c r="AC20" s="32" t="s">
        <v>6</v>
      </c>
      <c r="AD20" s="32" t="s">
        <v>7</v>
      </c>
      <c r="AE20" s="32" t="s">
        <v>8</v>
      </c>
      <c r="AF20" s="32" t="s">
        <v>9</v>
      </c>
      <c r="AG20" s="32" t="s">
        <v>10</v>
      </c>
      <c r="AH20" s="32" t="s">
        <v>11</v>
      </c>
      <c r="AI20" s="32" t="s">
        <v>12</v>
      </c>
      <c r="AJ20" s="32" t="s">
        <v>13</v>
      </c>
      <c r="AK20" s="32" t="s">
        <v>14</v>
      </c>
      <c r="AL20" s="32" t="s">
        <v>15</v>
      </c>
      <c r="AM20" s="32" t="s">
        <v>16</v>
      </c>
      <c r="AN20" s="32" t="s">
        <v>17</v>
      </c>
      <c r="AO20" s="32" t="s">
        <v>18</v>
      </c>
      <c r="AP20" s="32" t="s">
        <v>19</v>
      </c>
      <c r="AQ20" s="32" t="s">
        <v>20</v>
      </c>
      <c r="AR20" s="32" t="s">
        <v>21</v>
      </c>
      <c r="AS20" s="32" t="s">
        <v>22</v>
      </c>
      <c r="AT20" s="32" t="s">
        <v>48</v>
      </c>
      <c r="AU20" s="32" t="s">
        <v>49</v>
      </c>
      <c r="AV20" s="32" t="s">
        <v>92</v>
      </c>
      <c r="AW20" s="32" t="s">
        <v>93</v>
      </c>
      <c r="AX20" s="32" t="s">
        <v>122</v>
      </c>
      <c r="AY20" s="32" t="s">
        <v>123</v>
      </c>
      <c r="AZ20" s="10" t="s">
        <v>167</v>
      </c>
      <c r="BA20" s="10" t="s">
        <v>171</v>
      </c>
      <c r="BB20" s="10" t="s">
        <v>173</v>
      </c>
      <c r="BC20" s="10" t="s">
        <v>174</v>
      </c>
      <c r="BD20" s="10" t="s">
        <v>175</v>
      </c>
      <c r="BE20" s="10" t="s">
        <v>176</v>
      </c>
      <c r="BF20" s="10" t="s">
        <v>177</v>
      </c>
      <c r="BG20" s="10" t="s">
        <v>178</v>
      </c>
      <c r="BH20" s="10" t="s">
        <v>179</v>
      </c>
      <c r="BI20" s="10" t="s">
        <v>180</v>
      </c>
      <c r="BJ20" s="10" t="s">
        <v>238</v>
      </c>
      <c r="BK20" s="10" t="s">
        <v>255</v>
      </c>
      <c r="BL20" s="10" t="s">
        <v>320</v>
      </c>
      <c r="BM20" s="10" t="s">
        <v>433</v>
      </c>
      <c r="BN20" s="10" t="s">
        <v>466</v>
      </c>
      <c r="BO20" s="10" t="s">
        <v>479</v>
      </c>
      <c r="BP20" s="10" t="s">
        <v>487</v>
      </c>
      <c r="BQ20" s="10" t="s">
        <v>500</v>
      </c>
      <c r="BR20" s="10" t="s">
        <v>549</v>
      </c>
      <c r="BS20" s="10" t="s">
        <v>652</v>
      </c>
      <c r="BT20" s="10" t="s">
        <v>749</v>
      </c>
      <c r="BU20" s="10" t="s">
        <v>764</v>
      </c>
      <c r="BV20" s="10" t="s">
        <v>783</v>
      </c>
      <c r="BW20" s="10" t="str">
        <f>BW3</f>
        <v>2023 Q2</v>
      </c>
      <c r="BX20" s="167"/>
      <c r="BY20" s="167"/>
      <c r="BZ20" s="60"/>
    </row>
    <row r="21" spans="1:79" x14ac:dyDescent="0.35">
      <c r="A21" s="64" t="s">
        <v>79</v>
      </c>
      <c r="B21" s="8">
        <v>1064222</v>
      </c>
      <c r="C21" s="8">
        <v>1050876</v>
      </c>
      <c r="D21" s="8">
        <v>1048112</v>
      </c>
      <c r="E21" s="8">
        <v>1188140</v>
      </c>
      <c r="F21" s="8">
        <v>1270351</v>
      </c>
      <c r="G21" s="8">
        <v>1388330</v>
      </c>
      <c r="H21" s="8">
        <v>1442922</v>
      </c>
      <c r="I21" s="8">
        <v>1645236</v>
      </c>
      <c r="J21" s="8">
        <v>1780549</v>
      </c>
      <c r="K21" s="8">
        <v>1790198</v>
      </c>
      <c r="L21" s="8">
        <v>1892277</v>
      </c>
      <c r="M21" s="8">
        <v>2114600</v>
      </c>
      <c r="N21" s="8">
        <v>2362624</v>
      </c>
      <c r="O21" s="8">
        <v>2450731</v>
      </c>
      <c r="P21" s="8">
        <v>2526106</v>
      </c>
      <c r="Q21" s="8">
        <v>2800963</v>
      </c>
      <c r="R21" s="8">
        <v>2922636</v>
      </c>
      <c r="S21" s="8">
        <v>3009896</v>
      </c>
      <c r="T21" s="8">
        <v>2886617</v>
      </c>
      <c r="U21" s="8">
        <v>3093702</v>
      </c>
      <c r="V21" s="8">
        <v>3085465</v>
      </c>
      <c r="W21" s="8">
        <v>2979811</v>
      </c>
      <c r="X21" s="8">
        <v>2958252</v>
      </c>
      <c r="Y21" s="8">
        <v>3165626</v>
      </c>
      <c r="Z21" s="8">
        <v>3045142</v>
      </c>
      <c r="AA21" s="8">
        <v>3018337</v>
      </c>
      <c r="AB21" s="8">
        <v>3037688</v>
      </c>
      <c r="AC21" s="8">
        <v>3229944</v>
      </c>
      <c r="AD21" s="8">
        <v>3192051</v>
      </c>
      <c r="AE21" s="8">
        <v>3144150</v>
      </c>
      <c r="AF21" s="8">
        <v>3049241</v>
      </c>
      <c r="AG21" s="8">
        <v>2973470</v>
      </c>
      <c r="AH21" s="8">
        <v>2695638</v>
      </c>
      <c r="AI21" s="8">
        <v>2443036</v>
      </c>
      <c r="AJ21" s="8">
        <v>2282847</v>
      </c>
      <c r="AK21" s="8">
        <v>2152723</v>
      </c>
      <c r="AL21" s="8">
        <v>2021692</v>
      </c>
      <c r="AM21" s="8">
        <v>1875300</v>
      </c>
      <c r="AN21" s="8">
        <v>1836628</v>
      </c>
      <c r="AO21" s="8">
        <v>1886032</v>
      </c>
      <c r="AP21" s="8">
        <v>1782825</v>
      </c>
      <c r="AQ21" s="8">
        <v>1693735</v>
      </c>
      <c r="AR21" s="8">
        <v>1648876</v>
      </c>
      <c r="AS21" s="8">
        <v>1605763</v>
      </c>
      <c r="AT21" s="8">
        <v>1494905</v>
      </c>
      <c r="AU21" s="8">
        <v>1414517.558</v>
      </c>
      <c r="AV21" s="8">
        <v>1378717.5970000001</v>
      </c>
      <c r="AW21" s="8">
        <v>1354104.7379999999</v>
      </c>
      <c r="AX21" s="8">
        <v>1263000.925</v>
      </c>
      <c r="AY21" s="8">
        <v>1218791.8199999998</v>
      </c>
      <c r="AZ21" s="8">
        <v>1204368.6189999999</v>
      </c>
      <c r="BA21" s="8">
        <v>1215724.3289999999</v>
      </c>
      <c r="BB21" s="8">
        <v>1116125.96</v>
      </c>
      <c r="BC21" s="8">
        <v>1104263.2709999999</v>
      </c>
      <c r="BD21" s="8">
        <v>1087595.075</v>
      </c>
      <c r="BE21" s="8">
        <v>1033800.637</v>
      </c>
      <c r="BF21" s="8">
        <v>948453.64099999995</v>
      </c>
      <c r="BG21" s="8">
        <v>930671.84100000001</v>
      </c>
      <c r="BH21" s="8">
        <v>894408.20600000001</v>
      </c>
      <c r="BI21" s="8">
        <v>864343.06299999997</v>
      </c>
      <c r="BJ21" s="8">
        <v>817190.97900000005</v>
      </c>
      <c r="BK21" s="8">
        <v>635067.58100000001</v>
      </c>
      <c r="BL21" s="8">
        <v>673286.69099999999</v>
      </c>
      <c r="BM21" s="8">
        <v>625059.09100000001</v>
      </c>
      <c r="BN21" s="8">
        <v>579171.79075342801</v>
      </c>
      <c r="BO21" s="8">
        <v>692076.00100000005</v>
      </c>
      <c r="BP21" s="8">
        <v>708452.24199999997</v>
      </c>
      <c r="BQ21" s="8">
        <v>686812.51300000004</v>
      </c>
      <c r="BR21" s="8">
        <v>638652.60970000003</v>
      </c>
      <c r="BS21" s="8">
        <v>599959.81799999997</v>
      </c>
      <c r="BT21" s="8">
        <v>616142.92200000002</v>
      </c>
      <c r="BU21" s="8">
        <v>631371.26500000001</v>
      </c>
      <c r="BV21" s="8">
        <v>550353.27399999998</v>
      </c>
      <c r="BW21" s="8">
        <v>531230.17299999995</v>
      </c>
      <c r="BX21" s="35"/>
      <c r="BY21" s="35"/>
      <c r="BZ21" s="60"/>
    </row>
    <row r="22" spans="1:79" x14ac:dyDescent="0.35">
      <c r="A22" s="64" t="s">
        <v>80</v>
      </c>
      <c r="B22" s="8"/>
      <c r="C22" s="8"/>
      <c r="D22" s="8">
        <v>6099</v>
      </c>
      <c r="E22" s="8">
        <v>6800</v>
      </c>
      <c r="F22" s="8">
        <v>7853</v>
      </c>
      <c r="G22" s="8">
        <v>7728</v>
      </c>
      <c r="H22" s="8">
        <v>8162</v>
      </c>
      <c r="I22" s="8">
        <v>7602</v>
      </c>
      <c r="J22" s="8">
        <v>7859</v>
      </c>
      <c r="K22" s="8">
        <v>8012</v>
      </c>
      <c r="L22" s="8">
        <v>8515</v>
      </c>
      <c r="M22" s="8">
        <v>9048</v>
      </c>
      <c r="N22" s="8">
        <v>10541</v>
      </c>
      <c r="O22" s="8">
        <v>10610</v>
      </c>
      <c r="P22" s="8">
        <v>11333</v>
      </c>
      <c r="Q22" s="8">
        <v>13408</v>
      </c>
      <c r="R22" s="8">
        <v>15130</v>
      </c>
      <c r="S22" s="8">
        <v>14115</v>
      </c>
      <c r="T22" s="8">
        <v>13707</v>
      </c>
      <c r="U22" s="8">
        <v>12540</v>
      </c>
      <c r="V22" s="8">
        <v>11310</v>
      </c>
      <c r="W22" s="8">
        <v>10531</v>
      </c>
      <c r="X22" s="8">
        <v>10616</v>
      </c>
      <c r="Y22" s="8">
        <v>12072</v>
      </c>
      <c r="Z22" s="8">
        <v>10040</v>
      </c>
      <c r="AA22" s="8">
        <v>10204</v>
      </c>
      <c r="AB22" s="8">
        <v>10996</v>
      </c>
      <c r="AC22" s="8">
        <v>12372</v>
      </c>
      <c r="AD22" s="8">
        <v>11471</v>
      </c>
      <c r="AE22" s="8">
        <v>12891</v>
      </c>
      <c r="AF22" s="8">
        <v>12898</v>
      </c>
      <c r="AG22" s="8">
        <v>12939</v>
      </c>
      <c r="AH22" s="8">
        <v>11495</v>
      </c>
      <c r="AI22" s="8">
        <v>12437</v>
      </c>
      <c r="AJ22" s="8">
        <v>12005</v>
      </c>
      <c r="AK22" s="8">
        <v>11657</v>
      </c>
      <c r="AL22" s="8">
        <v>10647</v>
      </c>
      <c r="AM22" s="8">
        <v>11685</v>
      </c>
      <c r="AN22" s="8">
        <v>11881</v>
      </c>
      <c r="AO22" s="8">
        <v>12425</v>
      </c>
      <c r="AP22" s="8">
        <v>11182</v>
      </c>
      <c r="AQ22" s="8">
        <v>11644</v>
      </c>
      <c r="AR22" s="8">
        <v>12165</v>
      </c>
      <c r="AS22" s="8">
        <v>11631</v>
      </c>
      <c r="AT22" s="8">
        <v>10500</v>
      </c>
      <c r="AU22" s="8">
        <v>11539</v>
      </c>
      <c r="AV22" s="8">
        <v>10736</v>
      </c>
      <c r="AW22" s="8">
        <v>10817.678</v>
      </c>
      <c r="AX22" s="8">
        <v>9712.82</v>
      </c>
      <c r="AY22" s="8">
        <v>9662.36</v>
      </c>
      <c r="AZ22" s="8">
        <v>9826.0939999999991</v>
      </c>
      <c r="BA22" s="8">
        <v>9541.85</v>
      </c>
      <c r="BB22" s="8">
        <v>8721.5509999999995</v>
      </c>
      <c r="BC22" s="8">
        <v>8640.24</v>
      </c>
      <c r="BD22" s="8">
        <v>8222.0169999999998</v>
      </c>
      <c r="BE22" s="8">
        <v>7508.5379999999996</v>
      </c>
      <c r="BF22" s="8">
        <v>6859.0010000000002</v>
      </c>
      <c r="BG22" s="8">
        <v>7038.2929999999997</v>
      </c>
      <c r="BH22" s="8">
        <v>6925.5630000000001</v>
      </c>
      <c r="BI22" s="8">
        <v>6609.8239999999996</v>
      </c>
      <c r="BJ22" s="8">
        <v>6186.0290000000005</v>
      </c>
      <c r="BK22" s="8">
        <v>5792.6379999999999</v>
      </c>
      <c r="BL22" s="8">
        <v>5473.0209999999997</v>
      </c>
      <c r="BM22" s="8">
        <v>5126.1459999999997</v>
      </c>
      <c r="BN22" s="8">
        <v>4334.2863468720006</v>
      </c>
      <c r="BO22" s="8">
        <v>4457.5320000000002</v>
      </c>
      <c r="BP22" s="8">
        <v>4323.366</v>
      </c>
      <c r="BQ22" s="8">
        <v>4221.3490000000002</v>
      </c>
      <c r="BR22" s="8">
        <v>4117</v>
      </c>
      <c r="BS22" s="8">
        <v>3902</v>
      </c>
      <c r="BT22" s="8">
        <v>3730.0549999999998</v>
      </c>
      <c r="BU22" s="8">
        <v>3659</v>
      </c>
      <c r="BV22" s="8">
        <v>3197.7350000000001</v>
      </c>
      <c r="BW22" s="8">
        <v>3100.3710000000001</v>
      </c>
      <c r="BX22" s="35"/>
      <c r="BY22" s="35"/>
      <c r="BZ22" s="60"/>
    </row>
    <row r="23" spans="1:79" x14ac:dyDescent="0.35">
      <c r="A23" s="64" t="s">
        <v>81</v>
      </c>
      <c r="B23" s="8"/>
      <c r="C23" s="8"/>
      <c r="D23" s="8"/>
      <c r="E23" s="8"/>
      <c r="F23" s="8"/>
      <c r="G23" s="8"/>
      <c r="H23" s="8"/>
      <c r="I23" s="8"/>
      <c r="J23" s="8"/>
      <c r="K23" s="8"/>
      <c r="L23" s="8"/>
      <c r="M23" s="8"/>
      <c r="N23" s="8"/>
      <c r="O23" s="8"/>
      <c r="P23" s="8"/>
      <c r="Q23" s="8"/>
      <c r="R23" s="8"/>
      <c r="S23" s="8"/>
      <c r="T23" s="8"/>
      <c r="U23" s="8"/>
      <c r="V23" s="8"/>
      <c r="W23" s="8"/>
      <c r="X23" s="8"/>
      <c r="Y23" s="8"/>
      <c r="Z23" s="8">
        <v>1542206</v>
      </c>
      <c r="AA23" s="8">
        <v>1545793</v>
      </c>
      <c r="AB23" s="8">
        <v>1505544</v>
      </c>
      <c r="AC23" s="8">
        <v>1507050</v>
      </c>
      <c r="AD23" s="8">
        <v>1490767</v>
      </c>
      <c r="AE23" s="8">
        <v>1471889</v>
      </c>
      <c r="AF23" s="8">
        <v>1396490</v>
      </c>
      <c r="AG23" s="8">
        <v>1400325</v>
      </c>
      <c r="AH23" s="8">
        <v>1370002</v>
      </c>
      <c r="AI23" s="8">
        <v>1389440</v>
      </c>
      <c r="AJ23" s="8">
        <v>1383977</v>
      </c>
      <c r="AK23" s="8">
        <v>1369648</v>
      </c>
      <c r="AL23" s="8">
        <v>1346743</v>
      </c>
      <c r="AM23" s="8">
        <v>1363686</v>
      </c>
      <c r="AN23" s="8">
        <v>1334704</v>
      </c>
      <c r="AO23" s="8">
        <v>1359697</v>
      </c>
      <c r="AP23" s="8">
        <v>1339244</v>
      </c>
      <c r="AQ23" s="8">
        <v>1437242</v>
      </c>
      <c r="AR23" s="8">
        <v>1401803</v>
      </c>
      <c r="AS23" s="8">
        <v>1421142</v>
      </c>
      <c r="AT23" s="8">
        <v>1382549</v>
      </c>
      <c r="AU23" s="8">
        <v>1398511</v>
      </c>
      <c r="AV23" s="8">
        <v>1362987.818</v>
      </c>
      <c r="AW23" s="8">
        <v>1376423.97</v>
      </c>
      <c r="AX23" s="8">
        <v>1345992.8219999999</v>
      </c>
      <c r="AY23" s="8">
        <v>1374416.3348373985</v>
      </c>
      <c r="AZ23" s="8">
        <v>1305927.372</v>
      </c>
      <c r="BA23" s="8">
        <v>1343068.655</v>
      </c>
      <c r="BB23" s="8">
        <v>1307340.878</v>
      </c>
      <c r="BC23" s="8">
        <v>1327903.264</v>
      </c>
      <c r="BD23" s="8">
        <v>1290491.098</v>
      </c>
      <c r="BE23" s="8">
        <v>1329201.426</v>
      </c>
      <c r="BF23" s="8">
        <v>1307335.9099999999</v>
      </c>
      <c r="BG23" s="8">
        <v>1306247.7760000001</v>
      </c>
      <c r="BH23" s="8">
        <v>1262490.588</v>
      </c>
      <c r="BI23" s="8">
        <v>1291929.7150000001</v>
      </c>
      <c r="BJ23" s="8">
        <v>1398986.5120000001</v>
      </c>
      <c r="BK23" s="8">
        <v>1547716.338</v>
      </c>
      <c r="BL23" s="8">
        <v>1419359.0970000001</v>
      </c>
      <c r="BM23" s="8">
        <v>1363143.52</v>
      </c>
      <c r="BN23" s="8">
        <v>1272347.5</v>
      </c>
      <c r="BO23" s="8">
        <v>1443050.531</v>
      </c>
      <c r="BP23" s="8">
        <v>1325542.676</v>
      </c>
      <c r="BQ23" s="8">
        <v>1335173.5689999999</v>
      </c>
      <c r="BR23" s="8">
        <v>1275221.108</v>
      </c>
      <c r="BS23" s="8">
        <v>1259764.366525826</v>
      </c>
      <c r="BT23" s="8">
        <v>1234132</v>
      </c>
      <c r="BU23" s="8">
        <v>1258306</v>
      </c>
      <c r="BV23" s="8">
        <v>824531</v>
      </c>
      <c r="BW23" s="8">
        <v>742781</v>
      </c>
      <c r="BX23" s="35"/>
      <c r="BY23" s="35"/>
      <c r="BZ23" s="60"/>
    </row>
    <row r="24" spans="1:79" x14ac:dyDescent="0.35">
      <c r="A24" s="64" t="s">
        <v>121</v>
      </c>
      <c r="B24" s="8"/>
      <c r="C24" s="8"/>
      <c r="D24" s="8"/>
      <c r="E24" s="8"/>
      <c r="F24" s="8"/>
      <c r="G24" s="8"/>
      <c r="H24" s="8"/>
      <c r="I24" s="8"/>
      <c r="J24" s="8"/>
      <c r="K24" s="8"/>
      <c r="L24" s="8"/>
      <c r="M24" s="8"/>
      <c r="N24" s="8"/>
      <c r="O24" s="8"/>
      <c r="P24" s="8"/>
      <c r="Q24" s="8"/>
      <c r="R24" s="8"/>
      <c r="S24" s="8"/>
      <c r="T24" s="8"/>
      <c r="U24" s="8"/>
      <c r="V24" s="8"/>
      <c r="W24" s="8"/>
      <c r="X24" s="8"/>
      <c r="Y24" s="8"/>
      <c r="Z24" s="8">
        <v>565087</v>
      </c>
      <c r="AA24" s="8">
        <v>589474</v>
      </c>
      <c r="AB24" s="8">
        <v>600488</v>
      </c>
      <c r="AC24" s="8">
        <v>618416</v>
      </c>
      <c r="AD24" s="8">
        <v>622422</v>
      </c>
      <c r="AE24" s="8">
        <v>643808</v>
      </c>
      <c r="AF24" s="8">
        <v>683719</v>
      </c>
      <c r="AG24" s="8">
        <v>662741</v>
      </c>
      <c r="AH24" s="8">
        <v>652026</v>
      </c>
      <c r="AI24" s="8">
        <v>701265</v>
      </c>
      <c r="AJ24" s="8">
        <v>755266</v>
      </c>
      <c r="AK24" s="8">
        <v>787182</v>
      </c>
      <c r="AL24" s="8">
        <v>806990</v>
      </c>
      <c r="AM24" s="8">
        <v>879062</v>
      </c>
      <c r="AN24" s="8">
        <v>905594</v>
      </c>
      <c r="AO24" s="8">
        <v>948805</v>
      </c>
      <c r="AP24" s="8">
        <v>950676</v>
      </c>
      <c r="AQ24" s="8">
        <v>919808</v>
      </c>
      <c r="AR24" s="8">
        <v>943899</v>
      </c>
      <c r="AS24" s="8">
        <v>970097</v>
      </c>
      <c r="AT24" s="8">
        <v>988234</v>
      </c>
      <c r="AU24" s="8">
        <v>1021502</v>
      </c>
      <c r="AV24" s="8">
        <v>1014915.1949999999</v>
      </c>
      <c r="AW24" s="8">
        <v>1031924.7389999999</v>
      </c>
      <c r="AX24" s="8">
        <v>1042509.112</v>
      </c>
      <c r="AY24" s="8">
        <v>1015347.3396097319</v>
      </c>
      <c r="AZ24" s="8">
        <v>1038608.452</v>
      </c>
      <c r="BA24" s="8">
        <v>1066341.503</v>
      </c>
      <c r="BB24" s="8">
        <v>1086485.318</v>
      </c>
      <c r="BC24" s="8">
        <v>1108520.9650000001</v>
      </c>
      <c r="BD24" s="8">
        <v>1057849.6640000001</v>
      </c>
      <c r="BE24" s="8">
        <v>1087766.425</v>
      </c>
      <c r="BF24" s="8">
        <v>1057843.7139999999</v>
      </c>
      <c r="BG24" s="8">
        <v>1095570.7709999999</v>
      </c>
      <c r="BH24" s="8">
        <v>1078431.916</v>
      </c>
      <c r="BI24" s="8">
        <v>1043413.922</v>
      </c>
      <c r="BJ24" s="8">
        <v>1137828.861</v>
      </c>
      <c r="BK24" s="8">
        <v>1357444.0149999999</v>
      </c>
      <c r="BL24" s="8">
        <v>1229455.4140000001</v>
      </c>
      <c r="BM24" s="8">
        <v>1325964.209</v>
      </c>
      <c r="BN24" s="8">
        <v>1299867.5</v>
      </c>
      <c r="BO24" s="8">
        <v>1342641.57</v>
      </c>
      <c r="BP24" s="8">
        <v>1270776.9350000001</v>
      </c>
      <c r="BQ24" s="8">
        <v>1304193.622</v>
      </c>
      <c r="BR24" s="8">
        <v>1279071.686</v>
      </c>
      <c r="BS24" s="8">
        <v>1234484.7214165709</v>
      </c>
      <c r="BT24" s="8">
        <v>1171414</v>
      </c>
      <c r="BU24" s="8">
        <v>1204789</v>
      </c>
      <c r="BV24" s="8">
        <v>1195275</v>
      </c>
      <c r="BW24" s="8">
        <v>1193023</v>
      </c>
      <c r="BX24" s="35"/>
      <c r="BY24" s="35"/>
      <c r="BZ24" s="60"/>
    </row>
    <row r="25" spans="1:79" x14ac:dyDescent="0.35">
      <c r="A25" s="64" t="s">
        <v>82</v>
      </c>
      <c r="B25" s="8"/>
      <c r="C25" s="8"/>
      <c r="D25" s="8"/>
      <c r="E25" s="8"/>
      <c r="F25" s="8"/>
      <c r="G25" s="8"/>
      <c r="H25" s="8"/>
      <c r="I25" s="8"/>
      <c r="J25" s="8"/>
      <c r="K25" s="8"/>
      <c r="L25" s="8"/>
      <c r="M25" s="8"/>
      <c r="N25" s="8">
        <v>1565008</v>
      </c>
      <c r="O25" s="8">
        <v>1760847</v>
      </c>
      <c r="P25" s="8">
        <v>1711976</v>
      </c>
      <c r="Q25" s="8">
        <v>1836992</v>
      </c>
      <c r="R25" s="8">
        <v>1809520</v>
      </c>
      <c r="S25" s="8">
        <v>1856651</v>
      </c>
      <c r="T25" s="8">
        <v>1855481</v>
      </c>
      <c r="U25" s="8">
        <v>1942349</v>
      </c>
      <c r="V25" s="8">
        <v>1975141</v>
      </c>
      <c r="W25" s="8">
        <v>1999439</v>
      </c>
      <c r="X25" s="8">
        <v>1998720</v>
      </c>
      <c r="Y25" s="8">
        <v>2145436</v>
      </c>
      <c r="Z25" s="8">
        <v>2107293</v>
      </c>
      <c r="AA25" s="8">
        <v>2135267</v>
      </c>
      <c r="AB25" s="8">
        <v>2106032</v>
      </c>
      <c r="AC25" s="8">
        <v>2125466</v>
      </c>
      <c r="AD25" s="8">
        <v>2113189</v>
      </c>
      <c r="AE25" s="8">
        <v>2115697</v>
      </c>
      <c r="AF25" s="8">
        <v>2080208</v>
      </c>
      <c r="AG25" s="8">
        <v>2063066</v>
      </c>
      <c r="AH25" s="8">
        <v>2022027</v>
      </c>
      <c r="AI25" s="8">
        <v>2090704</v>
      </c>
      <c r="AJ25" s="8">
        <v>2139243</v>
      </c>
      <c r="AK25" s="8">
        <v>2156829</v>
      </c>
      <c r="AL25" s="8">
        <v>2153734</v>
      </c>
      <c r="AM25" s="8">
        <v>2242747</v>
      </c>
      <c r="AN25" s="8">
        <v>2240299</v>
      </c>
      <c r="AO25" s="8">
        <v>2308502</v>
      </c>
      <c r="AP25" s="8">
        <v>2289920</v>
      </c>
      <c r="AQ25" s="8">
        <v>2357051</v>
      </c>
      <c r="AR25" s="8">
        <v>2345702</v>
      </c>
      <c r="AS25" s="8">
        <v>2391238.7289999998</v>
      </c>
      <c r="AT25" s="8">
        <v>2370783.2450000001</v>
      </c>
      <c r="AU25" s="8">
        <v>2420013.1409999998</v>
      </c>
      <c r="AV25" s="8">
        <v>2377903.0129999998</v>
      </c>
      <c r="AW25" s="8">
        <v>2408348.7089999998</v>
      </c>
      <c r="AX25" s="8">
        <v>2388501.9339999999</v>
      </c>
      <c r="AY25" s="8">
        <v>2389763.6744471304</v>
      </c>
      <c r="AZ25" s="8">
        <v>2344535.824</v>
      </c>
      <c r="BA25" s="8">
        <v>2409410.1579999998</v>
      </c>
      <c r="BB25" s="8">
        <v>2393826.196</v>
      </c>
      <c r="BC25" s="8">
        <v>2436424.2289999998</v>
      </c>
      <c r="BD25" s="8">
        <v>2348340.7620000001</v>
      </c>
      <c r="BE25" s="8">
        <v>2416967.8509999998</v>
      </c>
      <c r="BF25" s="8">
        <v>2365179.6239999998</v>
      </c>
      <c r="BG25" s="8">
        <v>2401818.5470000003</v>
      </c>
      <c r="BH25" s="8">
        <v>2340922.5040000002</v>
      </c>
      <c r="BI25" s="8">
        <v>2335343.6370000001</v>
      </c>
      <c r="BJ25" s="8">
        <v>2536815.3730000001</v>
      </c>
      <c r="BK25" s="8">
        <v>2905160.3530000001</v>
      </c>
      <c r="BL25" s="8">
        <v>2648814.5109999999</v>
      </c>
      <c r="BM25" s="8">
        <v>2689107.7289999998</v>
      </c>
      <c r="BN25" s="8">
        <v>2572215</v>
      </c>
      <c r="BO25" s="8">
        <v>2785692.1009999998</v>
      </c>
      <c r="BP25" s="8">
        <v>2596319.611</v>
      </c>
      <c r="BQ25" s="8">
        <v>2639367.1910000001</v>
      </c>
      <c r="BR25" s="8">
        <v>2554292.7939999998</v>
      </c>
      <c r="BS25" s="8">
        <v>2494249.0879423972</v>
      </c>
      <c r="BT25" s="8">
        <v>2405546</v>
      </c>
      <c r="BU25" s="8">
        <v>2463095</v>
      </c>
      <c r="BV25" s="8">
        <v>2019806</v>
      </c>
      <c r="BW25" s="8">
        <v>1935804</v>
      </c>
      <c r="BX25" s="35"/>
      <c r="BY25" s="35"/>
      <c r="BZ25" s="60"/>
    </row>
    <row r="26" spans="1:79" x14ac:dyDescent="0.35">
      <c r="A26" s="64" t="s">
        <v>83</v>
      </c>
      <c r="B26" s="8"/>
      <c r="C26" s="8"/>
      <c r="D26" s="8"/>
      <c r="E26" s="8"/>
      <c r="F26" s="8"/>
      <c r="G26" s="8"/>
      <c r="H26" s="8"/>
      <c r="I26" s="8"/>
      <c r="J26" s="8"/>
      <c r="K26" s="8"/>
      <c r="L26" s="8"/>
      <c r="M26" s="8"/>
      <c r="N26" s="8">
        <v>303495</v>
      </c>
      <c r="O26" s="8">
        <v>321385</v>
      </c>
      <c r="P26" s="8">
        <v>303527</v>
      </c>
      <c r="Q26" s="8">
        <v>310679</v>
      </c>
      <c r="R26" s="8">
        <v>294485</v>
      </c>
      <c r="S26" s="8">
        <v>286245</v>
      </c>
      <c r="T26" s="8">
        <v>287052</v>
      </c>
      <c r="U26" s="8">
        <v>297780</v>
      </c>
      <c r="V26" s="8">
        <v>292345</v>
      </c>
      <c r="W26" s="8">
        <v>282062</v>
      </c>
      <c r="X26" s="8">
        <v>282196</v>
      </c>
      <c r="Y26" s="8">
        <v>303318</v>
      </c>
      <c r="Z26" s="8">
        <v>307587</v>
      </c>
      <c r="AA26" s="8">
        <v>305367</v>
      </c>
      <c r="AB26" s="8">
        <v>303693</v>
      </c>
      <c r="AC26" s="8">
        <v>306038</v>
      </c>
      <c r="AD26" s="8">
        <v>300786</v>
      </c>
      <c r="AE26" s="8">
        <v>294242</v>
      </c>
      <c r="AF26" s="8">
        <v>291260</v>
      </c>
      <c r="AG26" s="8">
        <v>296203</v>
      </c>
      <c r="AH26" s="8">
        <v>294024</v>
      </c>
      <c r="AI26" s="8">
        <v>298505</v>
      </c>
      <c r="AJ26" s="8">
        <v>312117</v>
      </c>
      <c r="AK26" s="8">
        <v>320457</v>
      </c>
      <c r="AL26" s="8">
        <v>327953</v>
      </c>
      <c r="AM26" s="8">
        <v>328809</v>
      </c>
      <c r="AN26" s="8">
        <v>347911</v>
      </c>
      <c r="AO26" s="8">
        <v>367066</v>
      </c>
      <c r="AP26" s="8">
        <v>366066</v>
      </c>
      <c r="AQ26" s="8">
        <v>363883</v>
      </c>
      <c r="AR26" s="8">
        <v>367108</v>
      </c>
      <c r="AS26" s="8">
        <v>374671.75900000002</v>
      </c>
      <c r="AT26" s="8">
        <v>365599.35200000001</v>
      </c>
      <c r="AU26" s="8">
        <v>367373.84700000001</v>
      </c>
      <c r="AV26" s="8">
        <v>369855.57699999999</v>
      </c>
      <c r="AW26" s="8">
        <v>362262.17300000001</v>
      </c>
      <c r="AX26" s="8">
        <v>360478.12199999997</v>
      </c>
      <c r="AY26" s="8">
        <v>351827.59845072159</v>
      </c>
      <c r="AZ26" s="8">
        <v>351536.04599999997</v>
      </c>
      <c r="BA26" s="8">
        <v>362522.27</v>
      </c>
      <c r="BB26" s="8">
        <v>354829.20199999999</v>
      </c>
      <c r="BC26" s="8">
        <v>340200.06699999998</v>
      </c>
      <c r="BD26" s="8">
        <v>361794.50400000002</v>
      </c>
      <c r="BE26" s="8">
        <v>388465.679</v>
      </c>
      <c r="BF26" s="8">
        <v>388884.3350426582</v>
      </c>
      <c r="BG26" s="8">
        <v>383183.18225666613</v>
      </c>
      <c r="BH26" s="8">
        <v>383279.04150666611</v>
      </c>
      <c r="BI26" s="8">
        <v>386360.92000312312</v>
      </c>
      <c r="BJ26" s="8">
        <v>437290.38775100349</v>
      </c>
      <c r="BK26" s="8">
        <v>528234.93404340337</v>
      </c>
      <c r="BL26" s="8">
        <v>486710.59114529961</v>
      </c>
      <c r="BM26" s="8">
        <v>492268.15788097924</v>
      </c>
      <c r="BN26" s="8">
        <v>482867.85613662633</v>
      </c>
      <c r="BO26" s="8">
        <v>510232.94857577002</v>
      </c>
      <c r="BP26" s="8">
        <v>505031.37184538529</v>
      </c>
      <c r="BQ26" s="8">
        <v>507987</v>
      </c>
      <c r="BR26" s="8">
        <v>483030.06699999998</v>
      </c>
      <c r="BS26" s="8">
        <v>466799.38820347295</v>
      </c>
      <c r="BT26" s="8">
        <v>470156.72700000001</v>
      </c>
      <c r="BU26" s="8">
        <v>452624.74900000001</v>
      </c>
      <c r="BV26" s="8">
        <v>356815</v>
      </c>
      <c r="BW26" s="8">
        <v>309050</v>
      </c>
      <c r="BX26" s="35"/>
      <c r="BY26" s="35"/>
      <c r="BZ26" s="60"/>
    </row>
    <row r="27" spans="1:79" x14ac:dyDescent="0.35">
      <c r="A27" s="64" t="s">
        <v>84</v>
      </c>
      <c r="B27" s="8"/>
      <c r="C27" s="8"/>
      <c r="D27" s="8"/>
      <c r="E27" s="8"/>
      <c r="F27" s="8"/>
      <c r="G27" s="8"/>
      <c r="H27" s="8"/>
      <c r="I27" s="8"/>
      <c r="J27" s="8"/>
      <c r="K27" s="8"/>
      <c r="L27" s="8"/>
      <c r="M27" s="8"/>
      <c r="N27" s="8">
        <v>285450</v>
      </c>
      <c r="O27" s="8">
        <v>304126</v>
      </c>
      <c r="P27" s="8">
        <v>294625</v>
      </c>
      <c r="Q27" s="8">
        <v>284098</v>
      </c>
      <c r="R27" s="8">
        <v>260858</v>
      </c>
      <c r="S27" s="8">
        <v>265308</v>
      </c>
      <c r="T27" s="8">
        <v>267696</v>
      </c>
      <c r="U27" s="8">
        <v>255649</v>
      </c>
      <c r="V27" s="8">
        <v>231582</v>
      </c>
      <c r="W27" s="8">
        <v>254288</v>
      </c>
      <c r="X27" s="8">
        <v>265689</v>
      </c>
      <c r="Y27" s="8">
        <v>250846</v>
      </c>
      <c r="Z27" s="8">
        <v>218478</v>
      </c>
      <c r="AA27" s="8">
        <v>254118</v>
      </c>
      <c r="AB27" s="8">
        <v>270471</v>
      </c>
      <c r="AC27" s="8">
        <v>263548</v>
      </c>
      <c r="AD27" s="8">
        <v>265312</v>
      </c>
      <c r="AE27" s="8">
        <v>285525</v>
      </c>
      <c r="AF27" s="8">
        <v>283485</v>
      </c>
      <c r="AG27" s="8">
        <v>261591</v>
      </c>
      <c r="AH27" s="8">
        <v>247001</v>
      </c>
      <c r="AI27" s="8">
        <v>259538</v>
      </c>
      <c r="AJ27" s="8">
        <v>322566</v>
      </c>
      <c r="AK27" s="8">
        <v>310339</v>
      </c>
      <c r="AL27" s="8">
        <v>285603.24761771999</v>
      </c>
      <c r="AM27" s="8">
        <v>289911.62199999997</v>
      </c>
      <c r="AN27" s="8">
        <v>278555.14799999999</v>
      </c>
      <c r="AO27" s="8">
        <v>267032.08399999997</v>
      </c>
      <c r="AP27" s="8">
        <v>257755.334</v>
      </c>
      <c r="AQ27" s="8">
        <v>269213.55699999997</v>
      </c>
      <c r="AR27" s="8">
        <v>266983.53600000002</v>
      </c>
      <c r="AS27" s="8">
        <v>250736.31899999999</v>
      </c>
      <c r="AT27" s="8">
        <v>243749.63099999999</v>
      </c>
      <c r="AU27" s="8">
        <v>258681.97500000001</v>
      </c>
      <c r="AV27" s="8">
        <v>259317.53599999999</v>
      </c>
      <c r="AW27" s="8">
        <v>249546.022</v>
      </c>
      <c r="AX27" s="8">
        <v>234895.101</v>
      </c>
      <c r="AY27" s="8">
        <v>249035.79500000001</v>
      </c>
      <c r="AZ27" s="8">
        <v>264891.00300000003</v>
      </c>
      <c r="BA27" s="8">
        <v>251723.80799999999</v>
      </c>
      <c r="BB27" s="8">
        <v>244130.88</v>
      </c>
      <c r="BC27" s="8">
        <v>257114.36600000001</v>
      </c>
      <c r="BD27" s="8">
        <v>267400.09700000001</v>
      </c>
      <c r="BE27" s="8">
        <v>254584.71599999999</v>
      </c>
      <c r="BF27" s="8">
        <v>238702.30649284914</v>
      </c>
      <c r="BG27" s="8">
        <v>249699.52746999901</v>
      </c>
      <c r="BH27" s="8">
        <v>262358.40432333242</v>
      </c>
      <c r="BI27" s="8">
        <v>245548.82481522791</v>
      </c>
      <c r="BJ27" s="8">
        <v>251537.3006290482</v>
      </c>
      <c r="BK27" s="8">
        <v>232019.4259068445</v>
      </c>
      <c r="BL27" s="8">
        <v>236166.27786546311</v>
      </c>
      <c r="BM27" s="8">
        <v>233560.32350475638</v>
      </c>
      <c r="BN27" s="8">
        <v>223720.8039859125</v>
      </c>
      <c r="BO27" s="8">
        <v>223437.62072874641</v>
      </c>
      <c r="BP27" s="222">
        <v>244106.98293992493</v>
      </c>
      <c r="BQ27" s="222">
        <v>225572</v>
      </c>
      <c r="BR27" s="222">
        <v>223401.89799999999</v>
      </c>
      <c r="BS27" s="222">
        <v>240076.71241091</v>
      </c>
      <c r="BT27" s="222">
        <v>245306.54199999999</v>
      </c>
      <c r="BU27" s="222">
        <v>234972.55100000001</v>
      </c>
      <c r="BV27" s="222">
        <v>183230</v>
      </c>
      <c r="BW27" s="8">
        <v>189008</v>
      </c>
      <c r="BX27" s="35"/>
      <c r="BY27" s="35"/>
      <c r="BZ27" s="60"/>
    </row>
    <row r="28" spans="1:79" x14ac:dyDescent="0.35">
      <c r="A28" s="64" t="s">
        <v>85</v>
      </c>
      <c r="B28" s="8"/>
      <c r="C28" s="8"/>
      <c r="D28" s="8"/>
      <c r="E28" s="8"/>
      <c r="F28" s="8"/>
      <c r="G28" s="8"/>
      <c r="H28" s="8"/>
      <c r="I28" s="8"/>
      <c r="J28" s="8"/>
      <c r="K28" s="8"/>
      <c r="L28" s="8"/>
      <c r="M28" s="8"/>
      <c r="N28" s="8">
        <v>397205</v>
      </c>
      <c r="O28" s="8">
        <v>462921</v>
      </c>
      <c r="P28" s="8">
        <v>520735</v>
      </c>
      <c r="Q28" s="8">
        <v>528240</v>
      </c>
      <c r="R28" s="8">
        <v>134853</v>
      </c>
      <c r="S28" s="8">
        <v>128921</v>
      </c>
      <c r="T28" s="8">
        <v>122692</v>
      </c>
      <c r="U28" s="8">
        <v>121994</v>
      </c>
      <c r="V28" s="8">
        <v>125750</v>
      </c>
      <c r="W28" s="8">
        <v>114363</v>
      </c>
      <c r="X28" s="8">
        <v>116535</v>
      </c>
      <c r="Y28" s="8">
        <v>113849</v>
      </c>
      <c r="Z28" s="8">
        <v>73560</v>
      </c>
      <c r="AA28" s="8">
        <v>71419</v>
      </c>
      <c r="AB28" s="8">
        <v>74345</v>
      </c>
      <c r="AC28" s="8">
        <v>74306</v>
      </c>
      <c r="AD28" s="8">
        <v>69520</v>
      </c>
      <c r="AE28" s="8">
        <v>68540</v>
      </c>
      <c r="AF28" s="8">
        <v>70474</v>
      </c>
      <c r="AG28" s="8">
        <v>72459</v>
      </c>
      <c r="AH28" s="8">
        <v>72512</v>
      </c>
      <c r="AI28" s="8">
        <v>76626</v>
      </c>
      <c r="AJ28" s="8">
        <v>80469</v>
      </c>
      <c r="AK28" s="8">
        <v>76103</v>
      </c>
      <c r="AL28" s="8">
        <v>72476</v>
      </c>
      <c r="AM28" s="8">
        <v>76503</v>
      </c>
      <c r="AN28" s="8">
        <v>80146</v>
      </c>
      <c r="AO28" s="8">
        <v>80122</v>
      </c>
      <c r="AP28" s="8">
        <v>79839</v>
      </c>
      <c r="AQ28" s="8">
        <v>81387</v>
      </c>
      <c r="AR28" s="8">
        <v>87735</v>
      </c>
      <c r="AS28" s="8">
        <v>86789.157000000007</v>
      </c>
      <c r="AT28" s="8">
        <v>86083.923999999999</v>
      </c>
      <c r="AU28" s="8">
        <v>88955.23</v>
      </c>
      <c r="AV28" s="8">
        <v>91581.485000000001</v>
      </c>
      <c r="AW28" s="8">
        <v>87070.876999999993</v>
      </c>
      <c r="AX28" s="8">
        <v>85424.255999999994</v>
      </c>
      <c r="AY28" s="8">
        <v>103153.6261023752</v>
      </c>
      <c r="AZ28" s="8">
        <v>115579.05899999999</v>
      </c>
      <c r="BA28" s="8">
        <v>115214.31200000001</v>
      </c>
      <c r="BB28" s="8">
        <v>110806.011</v>
      </c>
      <c r="BC28" s="8">
        <v>109832.00599999999</v>
      </c>
      <c r="BD28" s="8">
        <v>115680.856</v>
      </c>
      <c r="BE28" s="8">
        <v>110600.636</v>
      </c>
      <c r="BF28" s="8">
        <v>101567.7033693187</v>
      </c>
      <c r="BG28" s="8">
        <v>94685.5966899997</v>
      </c>
      <c r="BH28" s="8">
        <v>98332.5726466661</v>
      </c>
      <c r="BI28" s="8">
        <v>91429.597579473295</v>
      </c>
      <c r="BJ28" s="8">
        <v>92262.593445847306</v>
      </c>
      <c r="BK28" s="8">
        <v>78438.452485600705</v>
      </c>
      <c r="BL28" s="8">
        <v>75386.760016666201</v>
      </c>
      <c r="BM28" s="8">
        <v>74817.310974227206</v>
      </c>
      <c r="BN28" s="8">
        <v>61431.556699318702</v>
      </c>
      <c r="BO28" s="8">
        <v>58673.632347656603</v>
      </c>
      <c r="BP28" s="222">
        <v>71268.842206658592</v>
      </c>
      <c r="BQ28" s="222">
        <v>57763.605878169197</v>
      </c>
      <c r="BR28" s="222">
        <v>56835.627</v>
      </c>
      <c r="BS28" s="222">
        <v>54017.012945256</v>
      </c>
      <c r="BT28" s="222">
        <v>53162.716999999997</v>
      </c>
      <c r="BU28" s="222">
        <v>50012.163</v>
      </c>
      <c r="BV28" s="222">
        <v>36086</v>
      </c>
      <c r="BW28" s="8">
        <v>36002.504999999997</v>
      </c>
      <c r="BX28" s="35"/>
      <c r="BY28" s="35"/>
      <c r="BZ28" s="60"/>
    </row>
    <row r="29" spans="1:79" x14ac:dyDescent="0.35">
      <c r="A29" s="64" t="s">
        <v>70</v>
      </c>
      <c r="B29" s="8"/>
      <c r="C29" s="8"/>
      <c r="D29" s="8"/>
      <c r="E29" s="8"/>
      <c r="F29" s="8"/>
      <c r="G29" s="8"/>
      <c r="H29" s="8"/>
      <c r="I29" s="8"/>
      <c r="J29" s="8"/>
      <c r="K29" s="8"/>
      <c r="L29" s="8"/>
      <c r="M29" s="8"/>
      <c r="N29" s="8">
        <v>2551158</v>
      </c>
      <c r="O29" s="8">
        <v>2849278</v>
      </c>
      <c r="P29" s="8">
        <v>2830864</v>
      </c>
      <c r="Q29" s="8">
        <v>2960009</v>
      </c>
      <c r="R29" s="8">
        <v>2499715</v>
      </c>
      <c r="S29" s="8">
        <v>2537125</v>
      </c>
      <c r="T29" s="8">
        <v>2532922</v>
      </c>
      <c r="U29" s="8">
        <v>2617772</v>
      </c>
      <c r="V29" s="8">
        <v>2624819</v>
      </c>
      <c r="W29" s="8">
        <v>2650152</v>
      </c>
      <c r="X29" s="8">
        <v>2663140</v>
      </c>
      <c r="Y29" s="8">
        <v>2813449</v>
      </c>
      <c r="Z29" s="8">
        <v>2706918</v>
      </c>
      <c r="AA29" s="8">
        <v>2766171</v>
      </c>
      <c r="AB29" s="8">
        <v>2754541</v>
      </c>
      <c r="AC29" s="8">
        <v>2769357</v>
      </c>
      <c r="AD29" s="8">
        <v>2748807</v>
      </c>
      <c r="AE29" s="8">
        <v>2764004</v>
      </c>
      <c r="AF29" s="8">
        <v>2725427</v>
      </c>
      <c r="AG29" s="8">
        <v>2693319</v>
      </c>
      <c r="AH29" s="8">
        <v>2635564</v>
      </c>
      <c r="AI29" s="8">
        <v>2725373</v>
      </c>
      <c r="AJ29" s="8">
        <v>2854394</v>
      </c>
      <c r="AK29" s="8">
        <v>2863729</v>
      </c>
      <c r="AL29" s="15">
        <v>2839765.3908072514</v>
      </c>
      <c r="AM29" s="15">
        <v>2937970.818</v>
      </c>
      <c r="AN29" s="15">
        <v>2946910.0830000001</v>
      </c>
      <c r="AO29" s="15">
        <v>3022722.568</v>
      </c>
      <c r="AP29" s="15">
        <v>2993579.4939999995</v>
      </c>
      <c r="AQ29" s="15">
        <v>3071533.9468538603</v>
      </c>
      <c r="AR29" s="15">
        <v>3067528.6379999998</v>
      </c>
      <c r="AS29" s="15">
        <v>3103435.9640000002</v>
      </c>
      <c r="AT29" s="15">
        <v>3066216.1520000002</v>
      </c>
      <c r="AU29" s="15">
        <v>3135024.193</v>
      </c>
      <c r="AV29" s="15">
        <v>3098657.6109999996</v>
      </c>
      <c r="AW29" s="15">
        <v>3107227.7809999995</v>
      </c>
      <c r="AX29" s="15">
        <v>3069299.4129999997</v>
      </c>
      <c r="AY29" s="15">
        <v>3093780.6940002274</v>
      </c>
      <c r="AZ29" s="15">
        <v>3076541.932</v>
      </c>
      <c r="BA29" s="15">
        <v>3138870.548</v>
      </c>
      <c r="BB29" s="15">
        <v>3103592.2889999999</v>
      </c>
      <c r="BC29" s="15">
        <v>3143570.6679999996</v>
      </c>
      <c r="BD29" s="15">
        <v>3093216.2190000005</v>
      </c>
      <c r="BE29" s="15">
        <v>3170618.8819999998</v>
      </c>
      <c r="BF29" s="15">
        <v>3094333.9689048259</v>
      </c>
      <c r="BG29" s="15">
        <v>3129386.853416665</v>
      </c>
      <c r="BH29" s="15">
        <v>3084892.5224766652</v>
      </c>
      <c r="BI29" s="15">
        <v>3058682.9793978245</v>
      </c>
      <c r="BJ29" s="15">
        <v>3317905.6548258988</v>
      </c>
      <c r="BK29" s="15">
        <v>3743853.1654358483</v>
      </c>
      <c r="BL29" s="15">
        <v>3447078.1400274285</v>
      </c>
      <c r="BM29" s="15">
        <v>3489753.5213599624</v>
      </c>
      <c r="BN29" s="15">
        <v>3340235.2168218577</v>
      </c>
      <c r="BO29" s="15">
        <v>3578036.3026521727</v>
      </c>
      <c r="BP29" s="217">
        <v>3416726.8079919694</v>
      </c>
      <c r="BQ29" s="217">
        <v>3430689.7968781693</v>
      </c>
      <c r="BR29" s="217">
        <v>3317560.3859999995</v>
      </c>
      <c r="BS29" s="217">
        <v>3255142.2015020363</v>
      </c>
      <c r="BT29" s="217">
        <v>3174171.986</v>
      </c>
      <c r="BU29" s="217">
        <v>3200704.463</v>
      </c>
      <c r="BV29" s="217">
        <v>2595937</v>
      </c>
      <c r="BW29" s="15">
        <v>2469864.5049999999</v>
      </c>
      <c r="BX29" s="35"/>
      <c r="BY29" s="35"/>
      <c r="BZ29" s="60"/>
    </row>
    <row r="30" spans="1:79" x14ac:dyDescent="0.35">
      <c r="A30" s="64" t="s">
        <v>181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v>17748052.769036405</v>
      </c>
      <c r="AU30" s="8">
        <v>17920844.097650662</v>
      </c>
      <c r="AV30" s="8">
        <v>18970667.366808929</v>
      </c>
      <c r="AW30" s="8">
        <v>19381514.929641407</v>
      </c>
      <c r="AX30" s="8">
        <v>19373300.551908828</v>
      </c>
      <c r="AY30" s="8">
        <v>20178818.653735805</v>
      </c>
      <c r="AZ30" s="8">
        <v>20426063.887236401</v>
      </c>
      <c r="BA30" s="8">
        <v>21736550.080005214</v>
      </c>
      <c r="BB30" s="8">
        <v>21427766.716414064</v>
      </c>
      <c r="BC30" s="8">
        <v>21143027.727764361</v>
      </c>
      <c r="BD30" s="8">
        <v>20274990.788061678</v>
      </c>
      <c r="BE30" s="8">
        <v>19383655.76730068</v>
      </c>
      <c r="BF30" s="8">
        <v>19562428.361839261</v>
      </c>
      <c r="BG30" s="8">
        <v>19482108</v>
      </c>
      <c r="BH30" s="8">
        <v>21705676.6567479</v>
      </c>
      <c r="BI30" s="8">
        <v>22021260.611735191</v>
      </c>
      <c r="BJ30" s="8">
        <v>36045293.585259698</v>
      </c>
      <c r="BK30" s="8">
        <v>23925928.750375949</v>
      </c>
      <c r="BL30" s="8">
        <v>24229002.086453844</v>
      </c>
      <c r="BM30" s="8">
        <v>22956805.976645399</v>
      </c>
      <c r="BN30" s="8">
        <v>34215328.107465371</v>
      </c>
      <c r="BO30" s="8">
        <v>29362920.982021037</v>
      </c>
      <c r="BP30" s="222">
        <v>29761526</v>
      </c>
      <c r="BQ30" s="222">
        <v>28358272.2486603</v>
      </c>
      <c r="BR30" s="222">
        <v>31406968.375090402</v>
      </c>
      <c r="BS30" s="222">
        <v>31254710.733138282</v>
      </c>
      <c r="BT30" s="222">
        <v>29939188.491076127</v>
      </c>
      <c r="BU30" s="222">
        <v>25251594.482570652</v>
      </c>
      <c r="BV30" s="222">
        <v>23499717.780952092</v>
      </c>
      <c r="BW30" s="8">
        <v>19546889.712251443</v>
      </c>
      <c r="BX30" s="35"/>
      <c r="BY30" s="35"/>
      <c r="BZ30" s="60"/>
    </row>
    <row r="31" spans="1:79" x14ac:dyDescent="0.35">
      <c r="A31" s="64" t="s">
        <v>182</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v>17417016.225246876</v>
      </c>
      <c r="AU31" s="8">
        <v>20273068.292352453</v>
      </c>
      <c r="AV31" s="8">
        <v>27766169.9096049</v>
      </c>
      <c r="AW31" s="8">
        <v>32796585.332080498</v>
      </c>
      <c r="AX31" s="8">
        <v>37668813.296961963</v>
      </c>
      <c r="AY31" s="8">
        <v>44347801.289149448</v>
      </c>
      <c r="AZ31" s="8">
        <v>49310620.193569034</v>
      </c>
      <c r="BA31" s="8">
        <v>55715347.694854677</v>
      </c>
      <c r="BB31" s="8">
        <v>62714925.669797786</v>
      </c>
      <c r="BC31" s="8">
        <v>72211166.7514548</v>
      </c>
      <c r="BD31" s="8">
        <v>82580267.821642682</v>
      </c>
      <c r="BE31" s="8">
        <v>91420224.078795284</v>
      </c>
      <c r="BF31" s="8">
        <v>96485528.019999996</v>
      </c>
      <c r="BG31" s="8">
        <v>101423323</v>
      </c>
      <c r="BH31" s="8">
        <v>111982282.9985165</v>
      </c>
      <c r="BI31" s="8">
        <v>121681865.9868788</v>
      </c>
      <c r="BJ31" s="8">
        <v>134999466.03963748</v>
      </c>
      <c r="BK31" s="8">
        <v>156338966.66084403</v>
      </c>
      <c r="BL31" s="8">
        <v>168813394.1593329</v>
      </c>
      <c r="BM31" s="8">
        <v>183654658.59999761</v>
      </c>
      <c r="BN31" s="8">
        <v>199884340</v>
      </c>
      <c r="BO31" s="8">
        <v>199107012</v>
      </c>
      <c r="BP31" s="222">
        <v>231612603.95249391</v>
      </c>
      <c r="BQ31" s="222">
        <v>245355426</v>
      </c>
      <c r="BR31" s="222">
        <v>249680617</v>
      </c>
      <c r="BS31" s="222">
        <v>256489494</v>
      </c>
      <c r="BT31" s="222">
        <v>270210131</v>
      </c>
      <c r="BU31" s="222">
        <v>288489373</v>
      </c>
      <c r="BV31" s="222">
        <v>289653822</v>
      </c>
      <c r="BW31" s="8">
        <v>295958127</v>
      </c>
      <c r="BX31" s="35"/>
      <c r="BY31" s="35"/>
      <c r="BZ31" s="60"/>
    </row>
    <row r="32" spans="1:79" x14ac:dyDescent="0.35">
      <c r="A32" s="64" t="s">
        <v>491</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173"/>
      <c r="AW32" s="173"/>
      <c r="AX32" s="173"/>
      <c r="AY32" s="173"/>
      <c r="AZ32" s="173"/>
      <c r="BA32" s="173"/>
      <c r="BB32" s="173"/>
      <c r="BC32" s="173"/>
      <c r="BD32" s="173"/>
      <c r="BE32" s="173"/>
      <c r="BF32" s="173"/>
      <c r="BG32" s="173"/>
      <c r="BH32" s="173"/>
      <c r="BI32" s="173"/>
      <c r="BJ32" s="173"/>
      <c r="BK32" s="173"/>
      <c r="BL32" s="173"/>
      <c r="BM32" s="173"/>
      <c r="BN32" s="173"/>
      <c r="BO32" s="173"/>
      <c r="BP32" s="222">
        <v>5281771.9243800007</v>
      </c>
      <c r="BQ32" s="222">
        <v>8566010</v>
      </c>
      <c r="BR32" s="222">
        <v>15886578</v>
      </c>
      <c r="BS32" s="222">
        <v>20156489.775604166</v>
      </c>
      <c r="BT32" s="222">
        <v>23660745.889763921</v>
      </c>
      <c r="BU32" s="222">
        <v>31513799.191454981</v>
      </c>
      <c r="BV32" s="222">
        <v>40060271.735355519</v>
      </c>
      <c r="BW32" s="8">
        <v>51096771</v>
      </c>
      <c r="BX32" s="35"/>
      <c r="BY32" s="35"/>
      <c r="BZ32" s="170"/>
      <c r="CA32" s="35"/>
    </row>
    <row r="33" spans="1:79" ht="14.5" customHeight="1" x14ac:dyDescent="0.35">
      <c r="A33" s="64" t="s">
        <v>183</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v>127185.83891575399</v>
      </c>
      <c r="AQ33" s="8">
        <v>188696</v>
      </c>
      <c r="AR33" s="8">
        <v>242599.83530000001</v>
      </c>
      <c r="AS33" s="8">
        <v>194924.7316069059</v>
      </c>
      <c r="AT33" s="8">
        <v>217149.63020023529</v>
      </c>
      <c r="AU33" s="8">
        <v>318503.91206503997</v>
      </c>
      <c r="AV33" s="8">
        <v>318503.91206503997</v>
      </c>
      <c r="AW33" s="8">
        <v>411537.16145131155</v>
      </c>
      <c r="AX33" s="8">
        <v>352058.45186996041</v>
      </c>
      <c r="AY33" s="8">
        <v>375281.44669417496</v>
      </c>
      <c r="AZ33" s="8">
        <v>751187.76564919949</v>
      </c>
      <c r="BA33" s="8">
        <v>1904812.3396451995</v>
      </c>
      <c r="BB33" s="8">
        <v>1337770.2627256101</v>
      </c>
      <c r="BC33" s="8">
        <v>2143149.9483487499</v>
      </c>
      <c r="BD33" s="8">
        <v>3281679.4330209</v>
      </c>
      <c r="BE33" s="8">
        <v>2076646.5888674601</v>
      </c>
      <c r="BF33" s="8">
        <v>2094346.1621778901</v>
      </c>
      <c r="BG33" s="8">
        <v>3452939.92515055</v>
      </c>
      <c r="BH33" s="8">
        <v>5137600.7770002298</v>
      </c>
      <c r="BI33" s="8">
        <v>3392463.443</v>
      </c>
      <c r="BJ33" s="8">
        <v>2956601.6749999998</v>
      </c>
      <c r="BK33" s="8">
        <v>1211676.1310000001</v>
      </c>
      <c r="BL33" s="8">
        <v>3115419.8299999996</v>
      </c>
      <c r="BM33" s="8">
        <v>2272476.2820000001</v>
      </c>
      <c r="BN33" s="8">
        <v>2354857</v>
      </c>
      <c r="BO33" s="8">
        <v>3318415</v>
      </c>
      <c r="BP33" s="222">
        <v>7103655</v>
      </c>
      <c r="BQ33" s="222">
        <v>6131329.182</v>
      </c>
      <c r="BR33" s="222">
        <v>6574537.7790000001</v>
      </c>
      <c r="BS33" s="222">
        <v>10733627.448999999</v>
      </c>
      <c r="BT33" s="222">
        <v>13707974.693988327</v>
      </c>
      <c r="BU33" s="222">
        <v>9517267.5846389998</v>
      </c>
      <c r="BV33" s="222">
        <v>8654103.8219480291</v>
      </c>
      <c r="BW33" s="8">
        <v>13065412.902000001</v>
      </c>
      <c r="BX33" s="35"/>
      <c r="BY33" s="35"/>
      <c r="BZ33" s="60"/>
    </row>
    <row r="34" spans="1:79" x14ac:dyDescent="0.35">
      <c r="A34" s="64" t="s">
        <v>863</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v>22005560.839000002</v>
      </c>
      <c r="AQ34" s="8">
        <v>24368482</v>
      </c>
      <c r="AR34" s="8">
        <v>28007516.941</v>
      </c>
      <c r="AS34" s="8">
        <v>30612805.278000001</v>
      </c>
      <c r="AT34" s="8">
        <v>35393683.026000001</v>
      </c>
      <c r="AU34" s="8">
        <v>38735253.961000003</v>
      </c>
      <c r="AV34" s="8">
        <v>45369609.662</v>
      </c>
      <c r="AW34" s="8">
        <v>52501413.648000002</v>
      </c>
      <c r="AX34" s="8">
        <v>57524151.927000001</v>
      </c>
      <c r="AY34" s="8">
        <v>65399093.835000001</v>
      </c>
      <c r="AZ34" s="8">
        <v>71775092.719999999</v>
      </c>
      <c r="BA34" s="8">
        <v>78697071.269146994</v>
      </c>
      <c r="BB34" s="8">
        <v>85496921.140847906</v>
      </c>
      <c r="BC34" s="8">
        <v>95518334.39179185</v>
      </c>
      <c r="BD34" s="8">
        <v>106158525.51226428</v>
      </c>
      <c r="BE34" s="8">
        <v>112901905.87914</v>
      </c>
      <c r="BF34" s="8">
        <v>118170703.29800315</v>
      </c>
      <c r="BG34" s="8">
        <v>124397908.37522894</v>
      </c>
      <c r="BH34" s="8">
        <v>138869462.11142504</v>
      </c>
      <c r="BI34" s="8">
        <v>147156203.32636061</v>
      </c>
      <c r="BJ34" s="8">
        <v>176970278.08809701</v>
      </c>
      <c r="BK34" s="8">
        <v>181339105.70113924</v>
      </c>
      <c r="BL34" s="8">
        <v>201475646.37895644</v>
      </c>
      <c r="BM34" s="8">
        <v>208736096.80020675</v>
      </c>
      <c r="BN34" s="8">
        <v>234035462.03904101</v>
      </c>
      <c r="BO34" s="8">
        <v>228469881.135254</v>
      </c>
      <c r="BP34" s="222">
        <v>266682060.532004</v>
      </c>
      <c r="BQ34" s="222">
        <v>283494236.08838803</v>
      </c>
      <c r="BR34" s="222">
        <v>296957383.01517904</v>
      </c>
      <c r="BS34" s="222">
        <v>307900694.97419399</v>
      </c>
      <c r="BT34" s="222">
        <v>323810065.23442298</v>
      </c>
      <c r="BU34" s="222">
        <v>345254768.14812797</v>
      </c>
      <c r="BV34" s="222">
        <v>353213811.40780801</v>
      </c>
      <c r="BW34" s="8">
        <v>366601758.559331</v>
      </c>
      <c r="BX34" s="35"/>
      <c r="BY34" s="35"/>
      <c r="BZ34" s="60"/>
    </row>
    <row r="35" spans="1:79" x14ac:dyDescent="0.35">
      <c r="A35" s="64" t="s">
        <v>874</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v>45369.609662000003</v>
      </c>
      <c r="AW35" s="8">
        <v>52501.413648000002</v>
      </c>
      <c r="AX35" s="8">
        <v>57524.151926999999</v>
      </c>
      <c r="AY35" s="8">
        <v>65399.093835</v>
      </c>
      <c r="AZ35" s="8">
        <v>71775.092720000001</v>
      </c>
      <c r="BA35" s="8">
        <v>78697.071269146996</v>
      </c>
      <c r="BB35" s="8">
        <v>85496.921140847902</v>
      </c>
      <c r="BC35" s="8">
        <v>95518.334391791854</v>
      </c>
      <c r="BD35" s="8">
        <v>106158.52551226428</v>
      </c>
      <c r="BE35" s="8">
        <v>112901.90587914</v>
      </c>
      <c r="BF35" s="8">
        <v>118170.70329800315</v>
      </c>
      <c r="BG35" s="8">
        <v>124397.90837522894</v>
      </c>
      <c r="BH35" s="8">
        <v>138869.46211142503</v>
      </c>
      <c r="BI35" s="8">
        <v>147156.20332636061</v>
      </c>
      <c r="BJ35" s="8">
        <v>176970.27808809699</v>
      </c>
      <c r="BK35" s="8">
        <v>181339.10570113925</v>
      </c>
      <c r="BL35" s="8">
        <v>201475.64637895644</v>
      </c>
      <c r="BM35" s="8">
        <v>208736.09680020675</v>
      </c>
      <c r="BN35" s="8">
        <v>234035.46203904101</v>
      </c>
      <c r="BO35" s="8">
        <v>228469.88113525399</v>
      </c>
      <c r="BP35" s="222">
        <v>266682.06053200399</v>
      </c>
      <c r="BQ35" s="222">
        <v>283494.23608838802</v>
      </c>
      <c r="BR35" s="222">
        <v>296957.38301517902</v>
      </c>
      <c r="BS35" s="222">
        <v>307900.69497419399</v>
      </c>
      <c r="BT35" s="222">
        <v>323810.06523442297</v>
      </c>
      <c r="BU35" s="222">
        <v>345254.768148128</v>
      </c>
      <c r="BV35" s="222">
        <v>353213.81140780798</v>
      </c>
      <c r="BW35" s="8">
        <v>366601.75855933101</v>
      </c>
      <c r="BX35" s="35"/>
      <c r="BY35" s="35"/>
      <c r="BZ35" s="60"/>
    </row>
    <row r="36" spans="1:79" x14ac:dyDescent="0.35">
      <c r="A36" s="142"/>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223"/>
      <c r="BQ36" s="223"/>
      <c r="BR36" s="223"/>
      <c r="BS36" s="223"/>
      <c r="BT36" s="223"/>
      <c r="BU36" s="223"/>
      <c r="BV36" s="223"/>
      <c r="BW36" s="18"/>
      <c r="BX36" s="167"/>
      <c r="BY36" s="167"/>
      <c r="BZ36" s="60"/>
    </row>
    <row r="37" spans="1:79" x14ac:dyDescent="0.35">
      <c r="A37" s="142"/>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67"/>
      <c r="BY37" s="167"/>
      <c r="BZ37" s="60"/>
    </row>
    <row r="38" spans="1:79" x14ac:dyDescent="0.35">
      <c r="A38" s="164"/>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67"/>
      <c r="BY38" s="167"/>
      <c r="BZ38" s="60"/>
    </row>
    <row r="39" spans="1:79" x14ac:dyDescent="0.35">
      <c r="A39" s="19" t="s">
        <v>102</v>
      </c>
      <c r="B39" s="32" t="s">
        <v>24</v>
      </c>
      <c r="C39" s="32" t="s">
        <v>25</v>
      </c>
      <c r="D39" s="32" t="s">
        <v>26</v>
      </c>
      <c r="E39" s="32" t="s">
        <v>27</v>
      </c>
      <c r="F39" s="32" t="s">
        <v>28</v>
      </c>
      <c r="G39" s="32" t="s">
        <v>29</v>
      </c>
      <c r="H39" s="32" t="s">
        <v>30</v>
      </c>
      <c r="I39" s="32" t="s">
        <v>31</v>
      </c>
      <c r="J39" s="32" t="s">
        <v>32</v>
      </c>
      <c r="K39" s="32" t="s">
        <v>33</v>
      </c>
      <c r="L39" s="32" t="s">
        <v>34</v>
      </c>
      <c r="M39" s="32" t="s">
        <v>35</v>
      </c>
      <c r="N39" s="32" t="s">
        <v>36</v>
      </c>
      <c r="O39" s="32" t="s">
        <v>37</v>
      </c>
      <c r="P39" s="32" t="s">
        <v>38</v>
      </c>
      <c r="Q39" s="32" t="s">
        <v>39</v>
      </c>
      <c r="R39" s="32" t="s">
        <v>40</v>
      </c>
      <c r="S39" s="32" t="s">
        <v>41</v>
      </c>
      <c r="T39" s="32" t="s">
        <v>42</v>
      </c>
      <c r="U39" s="32" t="s">
        <v>43</v>
      </c>
      <c r="V39" s="32" t="s">
        <v>44</v>
      </c>
      <c r="W39" s="32" t="s">
        <v>45</v>
      </c>
      <c r="X39" s="32" t="s">
        <v>46</v>
      </c>
      <c r="Y39" s="32" t="s">
        <v>47</v>
      </c>
      <c r="Z39" s="32" t="s">
        <v>3</v>
      </c>
      <c r="AA39" s="32" t="s">
        <v>4</v>
      </c>
      <c r="AB39" s="32" t="s">
        <v>5</v>
      </c>
      <c r="AC39" s="32" t="s">
        <v>6</v>
      </c>
      <c r="AD39" s="32" t="s">
        <v>7</v>
      </c>
      <c r="AE39" s="32" t="s">
        <v>8</v>
      </c>
      <c r="AF39" s="32" t="s">
        <v>9</v>
      </c>
      <c r="AG39" s="32" t="s">
        <v>10</v>
      </c>
      <c r="AH39" s="32" t="s">
        <v>11</v>
      </c>
      <c r="AI39" s="32" t="s">
        <v>12</v>
      </c>
      <c r="AJ39" s="32" t="s">
        <v>13</v>
      </c>
      <c r="AK39" s="32" t="s">
        <v>14</v>
      </c>
      <c r="AL39" s="32" t="s">
        <v>15</v>
      </c>
      <c r="AM39" s="32" t="s">
        <v>16</v>
      </c>
      <c r="AN39" s="32" t="s">
        <v>17</v>
      </c>
      <c r="AO39" s="32" t="s">
        <v>18</v>
      </c>
      <c r="AP39" s="32" t="s">
        <v>19</v>
      </c>
      <c r="AQ39" s="32" t="s">
        <v>20</v>
      </c>
      <c r="AR39" s="32" t="s">
        <v>21</v>
      </c>
      <c r="AS39" s="32" t="s">
        <v>22</v>
      </c>
      <c r="AT39" s="32" t="s">
        <v>48</v>
      </c>
      <c r="AU39" s="32" t="s">
        <v>49</v>
      </c>
      <c r="AV39" s="32" t="s">
        <v>92</v>
      </c>
      <c r="AW39" s="32" t="s">
        <v>93</v>
      </c>
      <c r="AX39" s="32" t="s">
        <v>122</v>
      </c>
      <c r="AY39" s="32" t="s">
        <v>123</v>
      </c>
      <c r="AZ39" s="10" t="s">
        <v>167</v>
      </c>
      <c r="BA39" s="10" t="s">
        <v>171</v>
      </c>
      <c r="BB39" s="10" t="s">
        <v>173</v>
      </c>
      <c r="BC39" s="10" t="s">
        <v>174</v>
      </c>
      <c r="BD39" s="10" t="s">
        <v>175</v>
      </c>
      <c r="BE39" s="10" t="s">
        <v>176</v>
      </c>
      <c r="BF39" s="10" t="s">
        <v>177</v>
      </c>
      <c r="BG39" s="10" t="s">
        <v>178</v>
      </c>
      <c r="BH39" s="10" t="s">
        <v>179</v>
      </c>
      <c r="BI39" s="10" t="s">
        <v>180</v>
      </c>
      <c r="BJ39" s="10" t="s">
        <v>238</v>
      </c>
      <c r="BK39" s="10" t="s">
        <v>255</v>
      </c>
      <c r="BL39" s="10" t="s">
        <v>320</v>
      </c>
      <c r="BM39" s="10" t="s">
        <v>433</v>
      </c>
      <c r="BN39" s="10" t="s">
        <v>466</v>
      </c>
      <c r="BO39" s="10" t="s">
        <v>479</v>
      </c>
      <c r="BP39" s="10" t="s">
        <v>487</v>
      </c>
      <c r="BQ39" s="10" t="s">
        <v>500</v>
      </c>
      <c r="BR39" s="10" t="s">
        <v>549</v>
      </c>
      <c r="BS39" s="10" t="s">
        <v>652</v>
      </c>
      <c r="BT39" s="10" t="s">
        <v>749</v>
      </c>
      <c r="BU39" s="10" t="s">
        <v>764</v>
      </c>
      <c r="BV39" s="10" t="s">
        <v>783</v>
      </c>
      <c r="BW39" s="10" t="str">
        <f>BW3</f>
        <v>2023 Q2</v>
      </c>
      <c r="BX39" s="167"/>
      <c r="BY39" s="167"/>
      <c r="BZ39" s="60"/>
    </row>
    <row r="40" spans="1:79" x14ac:dyDescent="0.35">
      <c r="A40" s="9" t="s">
        <v>104</v>
      </c>
      <c r="B40" s="8">
        <v>3861133</v>
      </c>
      <c r="C40" s="8">
        <v>3831030</v>
      </c>
      <c r="D40" s="8">
        <v>4047151</v>
      </c>
      <c r="E40" s="8">
        <v>4213436</v>
      </c>
      <c r="F40" s="8">
        <v>4270305</v>
      </c>
      <c r="G40" s="8">
        <v>4371940</v>
      </c>
      <c r="H40" s="8">
        <v>4498175</v>
      </c>
      <c r="I40" s="8">
        <v>4690135</v>
      </c>
      <c r="J40" s="8">
        <v>4740731</v>
      </c>
      <c r="K40" s="8">
        <v>4872805</v>
      </c>
      <c r="L40" s="8">
        <v>4936082</v>
      </c>
      <c r="M40" s="8">
        <v>5098249</v>
      </c>
      <c r="N40" s="8">
        <v>5168762</v>
      </c>
      <c r="O40" s="8">
        <v>5217359</v>
      </c>
      <c r="P40" s="8">
        <v>5273251</v>
      </c>
      <c r="Q40" s="8">
        <v>5357036</v>
      </c>
      <c r="R40" s="8">
        <v>5147670</v>
      </c>
      <c r="S40" s="8">
        <v>5031340</v>
      </c>
      <c r="T40" s="8">
        <v>5083544</v>
      </c>
      <c r="U40" s="8">
        <v>5154289</v>
      </c>
      <c r="V40" s="8">
        <v>5147432</v>
      </c>
      <c r="W40" s="8">
        <v>5154570</v>
      </c>
      <c r="X40" s="8">
        <v>5224416</v>
      </c>
      <c r="Y40" s="8">
        <v>5273313</v>
      </c>
      <c r="Z40" s="8">
        <v>5412551</v>
      </c>
      <c r="AA40" s="8">
        <v>5377188</v>
      </c>
      <c r="AB40" s="8">
        <v>5473757</v>
      </c>
      <c r="AC40" s="8">
        <v>5499790</v>
      </c>
      <c r="AD40" s="8">
        <v>5607667</v>
      </c>
      <c r="AE40" s="8">
        <v>5584665</v>
      </c>
      <c r="AF40" s="8">
        <v>5634654</v>
      </c>
      <c r="AG40" s="8">
        <v>5568240</v>
      </c>
      <c r="AH40" s="8">
        <v>5667634</v>
      </c>
      <c r="AI40" s="8">
        <v>5678815</v>
      </c>
      <c r="AJ40" s="8">
        <v>5749650</v>
      </c>
      <c r="AK40" s="8">
        <v>5771071</v>
      </c>
      <c r="AL40" s="8">
        <v>5752740</v>
      </c>
      <c r="AM40" s="8">
        <v>5767729</v>
      </c>
      <c r="AN40" s="8">
        <v>5789463</v>
      </c>
      <c r="AO40" s="8">
        <v>5820829</v>
      </c>
      <c r="AP40" s="8">
        <v>5770638</v>
      </c>
      <c r="AQ40" s="8">
        <v>5732469</v>
      </c>
      <c r="AR40" s="8">
        <v>5764077</v>
      </c>
      <c r="AS40" s="8">
        <v>5765765</v>
      </c>
      <c r="AT40" s="8">
        <v>5736259</v>
      </c>
      <c r="AU40" s="8">
        <v>5758951</v>
      </c>
      <c r="AV40" s="8">
        <v>5880330</v>
      </c>
      <c r="AW40" s="8">
        <v>5892448</v>
      </c>
      <c r="AX40" s="8">
        <v>5881728</v>
      </c>
      <c r="AY40" s="8">
        <v>5900782</v>
      </c>
      <c r="AZ40" s="8">
        <v>5971752</v>
      </c>
      <c r="BA40" s="8">
        <v>6020694</v>
      </c>
      <c r="BB40" s="8">
        <v>6056957</v>
      </c>
      <c r="BC40" s="8">
        <v>6120535</v>
      </c>
      <c r="BD40" s="8">
        <v>6238772</v>
      </c>
      <c r="BE40" s="8">
        <v>6282346</v>
      </c>
      <c r="BF40" s="8">
        <v>6329068</v>
      </c>
      <c r="BG40" s="8">
        <v>6418948</v>
      </c>
      <c r="BH40" s="8">
        <v>6545636</v>
      </c>
      <c r="BI40" s="8">
        <v>6669317</v>
      </c>
      <c r="BJ40" s="8">
        <v>6737414</v>
      </c>
      <c r="BK40" s="8">
        <v>6738457</v>
      </c>
      <c r="BL40" s="8">
        <v>6964436</v>
      </c>
      <c r="BM40" s="8">
        <v>7139486</v>
      </c>
      <c r="BN40" s="8">
        <v>7180831</v>
      </c>
      <c r="BO40" s="8">
        <v>7365441</v>
      </c>
      <c r="BP40" s="8">
        <v>7638611</v>
      </c>
      <c r="BQ40" s="222">
        <v>7899776</v>
      </c>
      <c r="BR40" s="222">
        <v>8108534</v>
      </c>
      <c r="BS40" s="222">
        <v>8346564</v>
      </c>
      <c r="BT40" s="222">
        <v>8617558</v>
      </c>
      <c r="BU40" s="222">
        <v>8885165</v>
      </c>
      <c r="BV40" s="222">
        <v>9057782</v>
      </c>
      <c r="BW40" s="8">
        <v>9292295</v>
      </c>
      <c r="BX40" s="35"/>
      <c r="BY40" s="35"/>
      <c r="BZ40" s="60"/>
      <c r="CA40" s="180"/>
    </row>
    <row r="41" spans="1:79" x14ac:dyDescent="0.35">
      <c r="A41" s="63" t="s">
        <v>105</v>
      </c>
      <c r="B41" s="30"/>
      <c r="C41" s="30"/>
      <c r="D41" s="30"/>
      <c r="E41" s="30"/>
      <c r="F41" s="30"/>
      <c r="G41" s="30"/>
      <c r="H41" s="30"/>
      <c r="I41" s="30"/>
      <c r="J41" s="30"/>
      <c r="K41" s="30"/>
      <c r="L41" s="30"/>
      <c r="M41" s="30"/>
      <c r="N41" s="30"/>
      <c r="O41" s="30"/>
      <c r="P41" s="30"/>
      <c r="Q41" s="30"/>
      <c r="R41" s="30">
        <v>3551074</v>
      </c>
      <c r="S41" s="30">
        <v>3417869</v>
      </c>
      <c r="T41" s="30">
        <v>3421656</v>
      </c>
      <c r="U41" s="30">
        <v>3432181</v>
      </c>
      <c r="V41" s="30">
        <v>3390355</v>
      </c>
      <c r="W41" s="30">
        <v>3369141</v>
      </c>
      <c r="X41" s="30">
        <v>3398501</v>
      </c>
      <c r="Y41" s="30">
        <v>3396961</v>
      </c>
      <c r="Z41" s="30">
        <v>3505617</v>
      </c>
      <c r="AA41" s="30">
        <v>3426422</v>
      </c>
      <c r="AB41" s="30">
        <v>3483327</v>
      </c>
      <c r="AC41" s="30">
        <v>3451216</v>
      </c>
      <c r="AD41" s="30">
        <v>3440419</v>
      </c>
      <c r="AE41" s="30">
        <v>3369496</v>
      </c>
      <c r="AF41" s="30">
        <v>3369075</v>
      </c>
      <c r="AG41" s="30">
        <v>3254925</v>
      </c>
      <c r="AH41" s="30">
        <v>3298463</v>
      </c>
      <c r="AI41" s="30">
        <v>3240008</v>
      </c>
      <c r="AJ41" s="30">
        <v>3247004</v>
      </c>
      <c r="AK41" s="30">
        <v>3204203</v>
      </c>
      <c r="AL41" s="30">
        <v>3120439</v>
      </c>
      <c r="AM41" s="30">
        <v>3097692</v>
      </c>
      <c r="AN41" s="30">
        <v>3070250</v>
      </c>
      <c r="AO41" s="30">
        <v>3050538</v>
      </c>
      <c r="AP41" s="30">
        <v>2969874</v>
      </c>
      <c r="AQ41" s="30">
        <v>2896096</v>
      </c>
      <c r="AR41" s="30">
        <v>2889481</v>
      </c>
      <c r="AS41" s="30">
        <v>2830874</v>
      </c>
      <c r="AT41" s="30">
        <v>2774957</v>
      </c>
      <c r="AU41" s="30">
        <v>2735369</v>
      </c>
      <c r="AV41" s="8">
        <v>2790682</v>
      </c>
      <c r="AW41" s="8">
        <v>2747205</v>
      </c>
      <c r="AX41" s="8">
        <v>2676477</v>
      </c>
      <c r="AY41" s="8">
        <v>2693296</v>
      </c>
      <c r="AZ41" s="8">
        <v>2706205</v>
      </c>
      <c r="BA41" s="8">
        <v>2684511</v>
      </c>
      <c r="BB41" s="8">
        <v>2631770</v>
      </c>
      <c r="BC41" s="8">
        <v>2619611</v>
      </c>
      <c r="BD41" s="8">
        <v>2654014</v>
      </c>
      <c r="BE41" s="8">
        <v>2615109</v>
      </c>
      <c r="BF41" s="8">
        <v>2581421</v>
      </c>
      <c r="BG41" s="8">
        <v>2582862</v>
      </c>
      <c r="BH41" s="8">
        <v>2629496</v>
      </c>
      <c r="BI41" s="8">
        <v>2547665</v>
      </c>
      <c r="BJ41" s="8">
        <v>2464154</v>
      </c>
      <c r="BK41" s="8">
        <v>2356024</v>
      </c>
      <c r="BL41" s="8">
        <v>2415251</v>
      </c>
      <c r="BM41" s="8">
        <v>2437924</v>
      </c>
      <c r="BN41" s="8">
        <v>2393192</v>
      </c>
      <c r="BO41" s="8">
        <v>2379954</v>
      </c>
      <c r="BP41" s="8">
        <v>2401567</v>
      </c>
      <c r="BQ41" s="222">
        <v>2420443</v>
      </c>
      <c r="BR41" s="222">
        <v>2395877</v>
      </c>
      <c r="BS41" s="222">
        <v>2433122</v>
      </c>
      <c r="BT41" s="222">
        <v>2485454</v>
      </c>
      <c r="BU41" s="222">
        <v>2465342</v>
      </c>
      <c r="BV41" s="222">
        <v>2429685</v>
      </c>
      <c r="BW41" s="8">
        <v>2442579</v>
      </c>
      <c r="BX41" s="35"/>
      <c r="BY41" s="35"/>
      <c r="BZ41" s="60"/>
    </row>
    <row r="42" spans="1:79" x14ac:dyDescent="0.35">
      <c r="A42" s="9" t="s">
        <v>106</v>
      </c>
      <c r="B42" s="8"/>
      <c r="C42" s="8"/>
      <c r="D42" s="8"/>
      <c r="E42" s="8"/>
      <c r="F42" s="8"/>
      <c r="G42" s="8"/>
      <c r="H42" s="8"/>
      <c r="I42" s="8"/>
      <c r="J42" s="8"/>
      <c r="K42" s="8"/>
      <c r="L42" s="8"/>
      <c r="M42" s="8"/>
      <c r="N42" s="8"/>
      <c r="O42" s="8"/>
      <c r="P42" s="8"/>
      <c r="Q42" s="8"/>
      <c r="R42" s="8">
        <v>1596596</v>
      </c>
      <c r="S42" s="8">
        <v>1613471</v>
      </c>
      <c r="T42" s="8">
        <v>1661888</v>
      </c>
      <c r="U42" s="8">
        <v>1722108</v>
      </c>
      <c r="V42" s="8">
        <v>1757077</v>
      </c>
      <c r="W42" s="8">
        <v>1785429</v>
      </c>
      <c r="X42" s="8">
        <v>1825915</v>
      </c>
      <c r="Y42" s="8">
        <v>1876352</v>
      </c>
      <c r="Z42" s="8">
        <v>1906934</v>
      </c>
      <c r="AA42" s="8">
        <v>1950766</v>
      </c>
      <c r="AB42" s="8">
        <v>1990430</v>
      </c>
      <c r="AC42" s="8">
        <v>2048574</v>
      </c>
      <c r="AD42" s="8">
        <v>2167248</v>
      </c>
      <c r="AE42" s="8">
        <v>2215169</v>
      </c>
      <c r="AF42" s="8">
        <v>2265579</v>
      </c>
      <c r="AG42" s="8">
        <v>2313314</v>
      </c>
      <c r="AH42" s="8">
        <v>2369171</v>
      </c>
      <c r="AI42" s="8">
        <v>2438807</v>
      </c>
      <c r="AJ42" s="8">
        <v>2502646</v>
      </c>
      <c r="AK42" s="8">
        <v>2566868</v>
      </c>
      <c r="AL42" s="8">
        <v>2632300</v>
      </c>
      <c r="AM42" s="8">
        <v>2670037</v>
      </c>
      <c r="AN42" s="8">
        <v>2719213</v>
      </c>
      <c r="AO42" s="8">
        <v>2770291</v>
      </c>
      <c r="AP42" s="8">
        <v>2800764</v>
      </c>
      <c r="AQ42" s="8">
        <v>2836373</v>
      </c>
      <c r="AR42" s="8">
        <v>2874496</v>
      </c>
      <c r="AS42" s="8">
        <v>2934891</v>
      </c>
      <c r="AT42" s="8">
        <v>2961302</v>
      </c>
      <c r="AU42" s="8">
        <v>3023582</v>
      </c>
      <c r="AV42" s="8">
        <v>3089648</v>
      </c>
      <c r="AW42" s="8">
        <v>3145243</v>
      </c>
      <c r="AX42" s="8">
        <v>3205251</v>
      </c>
      <c r="AY42" s="8">
        <v>3207486</v>
      </c>
      <c r="AZ42" s="8">
        <v>3265547</v>
      </c>
      <c r="BA42" s="8">
        <v>3336183</v>
      </c>
      <c r="BB42" s="8">
        <v>3425187</v>
      </c>
      <c r="BC42" s="8">
        <v>3500924</v>
      </c>
      <c r="BD42" s="8">
        <v>3584758</v>
      </c>
      <c r="BE42" s="8">
        <v>3667237</v>
      </c>
      <c r="BF42" s="8">
        <v>3747647</v>
      </c>
      <c r="BG42" s="8">
        <v>3836086</v>
      </c>
      <c r="BH42" s="8">
        <v>3916140</v>
      </c>
      <c r="BI42" s="8">
        <v>4121652</v>
      </c>
      <c r="BJ42" s="8">
        <v>4273260</v>
      </c>
      <c r="BK42" s="8">
        <v>4382433</v>
      </c>
      <c r="BL42" s="8">
        <v>4549185</v>
      </c>
      <c r="BM42" s="8">
        <v>4701562</v>
      </c>
      <c r="BN42" s="8">
        <v>4787639</v>
      </c>
      <c r="BO42" s="8">
        <v>4985487</v>
      </c>
      <c r="BP42" s="8">
        <v>5237044</v>
      </c>
      <c r="BQ42" s="222">
        <v>5479333</v>
      </c>
      <c r="BR42" s="222">
        <v>5712657</v>
      </c>
      <c r="BS42" s="222">
        <v>5913442</v>
      </c>
      <c r="BT42" s="222">
        <v>6132104</v>
      </c>
      <c r="BU42" s="222">
        <v>6419823</v>
      </c>
      <c r="BV42" s="222">
        <v>6628097</v>
      </c>
      <c r="BW42" s="8">
        <v>6849716</v>
      </c>
      <c r="BX42" s="35"/>
      <c r="BY42" s="35"/>
      <c r="BZ42" s="60"/>
    </row>
    <row r="43" spans="1:79" x14ac:dyDescent="0.35">
      <c r="A43" s="9" t="s">
        <v>184</v>
      </c>
      <c r="B43" s="8"/>
      <c r="C43" s="8"/>
      <c r="D43" s="8"/>
      <c r="E43" s="8"/>
      <c r="F43" s="8"/>
      <c r="G43" s="8"/>
      <c r="H43" s="8"/>
      <c r="I43" s="8"/>
      <c r="J43" s="8"/>
      <c r="K43" s="8">
        <v>4827805</v>
      </c>
      <c r="L43" s="8">
        <v>4847669</v>
      </c>
      <c r="M43" s="8">
        <v>4970719</v>
      </c>
      <c r="N43" s="8">
        <v>4982724</v>
      </c>
      <c r="O43" s="8">
        <v>4995029</v>
      </c>
      <c r="P43" s="8">
        <v>5004546</v>
      </c>
      <c r="Q43" s="8">
        <v>5048127</v>
      </c>
      <c r="R43" s="8">
        <v>4802704</v>
      </c>
      <c r="S43" s="8">
        <v>4669085</v>
      </c>
      <c r="T43" s="8">
        <v>4683259</v>
      </c>
      <c r="U43" s="8">
        <v>4704497</v>
      </c>
      <c r="V43" s="8">
        <v>4657339</v>
      </c>
      <c r="W43" s="8">
        <v>4645950</v>
      </c>
      <c r="X43" s="8">
        <v>4683870</v>
      </c>
      <c r="Y43" s="8">
        <v>4701474</v>
      </c>
      <c r="Z43" s="8">
        <v>4821183</v>
      </c>
      <c r="AA43" s="8">
        <v>4793433</v>
      </c>
      <c r="AB43" s="8">
        <v>4880549</v>
      </c>
      <c r="AC43" s="8">
        <v>4906352</v>
      </c>
      <c r="AD43" s="8">
        <v>5024636</v>
      </c>
      <c r="AE43" s="8">
        <v>5014731</v>
      </c>
      <c r="AF43" s="8">
        <v>5068521</v>
      </c>
      <c r="AG43" s="8">
        <v>5013676</v>
      </c>
      <c r="AH43" s="8">
        <v>5125170</v>
      </c>
      <c r="AI43" s="8">
        <v>4815142</v>
      </c>
      <c r="AJ43" s="8">
        <v>4879432</v>
      </c>
      <c r="AK43" s="8">
        <v>4880792</v>
      </c>
      <c r="AL43" s="8">
        <v>4866722</v>
      </c>
      <c r="AM43" s="8">
        <v>4880867</v>
      </c>
      <c r="AN43" s="8">
        <v>4888130</v>
      </c>
      <c r="AO43" s="8">
        <v>4912620</v>
      </c>
      <c r="AP43" s="8">
        <v>4855339</v>
      </c>
      <c r="AQ43" s="8">
        <v>4814217</v>
      </c>
      <c r="AR43" s="8">
        <v>4823284</v>
      </c>
      <c r="AS43" s="8">
        <v>4821454</v>
      </c>
      <c r="AT43" s="8">
        <v>4792280</v>
      </c>
      <c r="AU43" s="8">
        <v>4802191</v>
      </c>
      <c r="AV43" s="8">
        <v>4871585</v>
      </c>
      <c r="AW43" s="8">
        <v>4875116</v>
      </c>
      <c r="AX43" s="8">
        <v>4834845</v>
      </c>
      <c r="AY43" s="8">
        <v>4846247</v>
      </c>
      <c r="AZ43" s="8">
        <v>4881306</v>
      </c>
      <c r="BA43" s="8">
        <v>4898872</v>
      </c>
      <c r="BB43" s="8">
        <v>4878194</v>
      </c>
      <c r="BC43" s="8">
        <v>4892745</v>
      </c>
      <c r="BD43" s="8">
        <v>4965077</v>
      </c>
      <c r="BE43" s="8">
        <v>4971493</v>
      </c>
      <c r="BF43" s="8">
        <v>4967414</v>
      </c>
      <c r="BG43" s="8">
        <v>5003030</v>
      </c>
      <c r="BH43" s="8">
        <v>5084265</v>
      </c>
      <c r="BI43" s="8">
        <v>5160309</v>
      </c>
      <c r="BJ43" s="8">
        <v>5121253</v>
      </c>
      <c r="BK43" s="8">
        <v>5067250</v>
      </c>
      <c r="BL43" s="8">
        <v>5182682</v>
      </c>
      <c r="BM43" s="8">
        <v>5234009</v>
      </c>
      <c r="BN43" s="8">
        <v>5217004</v>
      </c>
      <c r="BO43" s="8">
        <v>5232047</v>
      </c>
      <c r="BP43" s="8">
        <v>5300048</v>
      </c>
      <c r="BQ43" s="222">
        <v>5373865</v>
      </c>
      <c r="BR43" s="222">
        <v>5380285</v>
      </c>
      <c r="BS43" s="222">
        <v>5474240</v>
      </c>
      <c r="BT43" s="222">
        <v>5581765</v>
      </c>
      <c r="BU43" s="222">
        <v>5652130</v>
      </c>
      <c r="BV43" s="222">
        <v>5617537</v>
      </c>
      <c r="BW43" s="8">
        <v>5659970</v>
      </c>
      <c r="BX43" s="35"/>
      <c r="BY43" s="35"/>
      <c r="BZ43" s="60"/>
    </row>
    <row r="44" spans="1:79" x14ac:dyDescent="0.35">
      <c r="A44" s="9" t="s">
        <v>107</v>
      </c>
      <c r="B44" s="8"/>
      <c r="C44" s="8"/>
      <c r="D44" s="8"/>
      <c r="E44" s="8"/>
      <c r="F44" s="8"/>
      <c r="G44" s="8"/>
      <c r="H44" s="8"/>
      <c r="I44" s="8"/>
      <c r="J44" s="8"/>
      <c r="K44" s="8"/>
      <c r="L44" s="8"/>
      <c r="M44" s="8"/>
      <c r="N44" s="8"/>
      <c r="O44" s="8"/>
      <c r="P44" s="8"/>
      <c r="Q44" s="8"/>
      <c r="R44" s="8">
        <v>3523188</v>
      </c>
      <c r="S44" s="8">
        <v>3384388</v>
      </c>
      <c r="T44" s="8">
        <v>3379488</v>
      </c>
      <c r="U44" s="8">
        <v>3370872</v>
      </c>
      <c r="V44" s="8">
        <v>3307999</v>
      </c>
      <c r="W44" s="8">
        <v>3278114</v>
      </c>
      <c r="X44" s="8">
        <v>3291688</v>
      </c>
      <c r="Y44" s="8">
        <v>3272398</v>
      </c>
      <c r="Z44" s="8">
        <v>3363629</v>
      </c>
      <c r="AA44" s="8">
        <v>3287767</v>
      </c>
      <c r="AB44" s="8">
        <v>3334488</v>
      </c>
      <c r="AC44" s="8">
        <v>3300045</v>
      </c>
      <c r="AD44" s="8">
        <v>3291550</v>
      </c>
      <c r="AE44" s="8">
        <v>3226767</v>
      </c>
      <c r="AF44" s="8">
        <v>3223801</v>
      </c>
      <c r="AG44" s="8">
        <v>3118597</v>
      </c>
      <c r="AH44" s="8">
        <v>3170770</v>
      </c>
      <c r="AI44" s="8">
        <v>3122313</v>
      </c>
      <c r="AJ44" s="8">
        <v>3132208</v>
      </c>
      <c r="AK44" s="8">
        <v>3096672</v>
      </c>
      <c r="AL44" s="8">
        <v>3018020</v>
      </c>
      <c r="AM44" s="8">
        <v>3002899</v>
      </c>
      <c r="AN44" s="8">
        <v>2973239</v>
      </c>
      <c r="AO44" s="8">
        <v>2957937</v>
      </c>
      <c r="AP44" s="8">
        <v>2882255</v>
      </c>
      <c r="AQ44" s="8">
        <v>2814078</v>
      </c>
      <c r="AR44" s="8">
        <v>2810021</v>
      </c>
      <c r="AS44" s="8">
        <v>2761546</v>
      </c>
      <c r="AT44" s="8">
        <v>2710368</v>
      </c>
      <c r="AU44" s="8">
        <v>2678666</v>
      </c>
      <c r="AV44" s="8">
        <v>2734051</v>
      </c>
      <c r="AW44" s="8">
        <v>2698509</v>
      </c>
      <c r="AX44" s="8">
        <v>2633632</v>
      </c>
      <c r="AY44" s="8">
        <v>2652828</v>
      </c>
      <c r="AZ44" s="8">
        <v>2665287</v>
      </c>
      <c r="BA44" s="8">
        <v>2648773</v>
      </c>
      <c r="BB44" s="8">
        <v>2597530</v>
      </c>
      <c r="BC44" s="8">
        <v>2588951</v>
      </c>
      <c r="BD44" s="8">
        <v>2625371</v>
      </c>
      <c r="BE44" s="8">
        <v>2590866</v>
      </c>
      <c r="BF44" s="8">
        <v>2558646</v>
      </c>
      <c r="BG44" s="8">
        <v>2561150</v>
      </c>
      <c r="BH44" s="8">
        <v>2607170</v>
      </c>
      <c r="BI44" s="8">
        <v>2530453</v>
      </c>
      <c r="BJ44" s="8">
        <v>2445751</v>
      </c>
      <c r="BK44" s="8">
        <v>2338956</v>
      </c>
      <c r="BL44" s="8">
        <v>2397968</v>
      </c>
      <c r="BM44" s="8">
        <v>2422560</v>
      </c>
      <c r="BN44" s="8">
        <v>2376422</v>
      </c>
      <c r="BO44" s="8">
        <v>2362445</v>
      </c>
      <c r="BP44" s="8">
        <v>2385049</v>
      </c>
      <c r="BQ44" s="222">
        <v>2405877</v>
      </c>
      <c r="BR44" s="222">
        <v>2380459</v>
      </c>
      <c r="BS44" s="222">
        <v>2418123</v>
      </c>
      <c r="BT44" s="222">
        <v>2471841</v>
      </c>
      <c r="BU44" s="222">
        <v>2450737</v>
      </c>
      <c r="BV44" s="222">
        <v>2414063</v>
      </c>
      <c r="BW44" s="8">
        <v>2426785</v>
      </c>
      <c r="BX44" s="35"/>
      <c r="BY44" s="35"/>
      <c r="BZ44" s="60"/>
    </row>
    <row r="45" spans="1:79" x14ac:dyDescent="0.35">
      <c r="A45" s="9" t="s">
        <v>185</v>
      </c>
      <c r="B45" s="8"/>
      <c r="C45" s="8"/>
      <c r="D45" s="8"/>
      <c r="E45" s="8"/>
      <c r="F45" s="8"/>
      <c r="G45" s="8"/>
      <c r="H45" s="8"/>
      <c r="I45" s="8"/>
      <c r="J45" s="8"/>
      <c r="K45" s="8"/>
      <c r="L45" s="8"/>
      <c r="M45" s="8"/>
      <c r="N45" s="8"/>
      <c r="O45" s="8"/>
      <c r="P45" s="8"/>
      <c r="Q45" s="8"/>
      <c r="R45" s="8">
        <v>1279516</v>
      </c>
      <c r="S45" s="8">
        <v>1284697</v>
      </c>
      <c r="T45" s="8">
        <v>1303771</v>
      </c>
      <c r="U45" s="8">
        <v>1333625</v>
      </c>
      <c r="V45" s="8">
        <v>1349340</v>
      </c>
      <c r="W45" s="8">
        <v>1367836</v>
      </c>
      <c r="X45" s="8">
        <v>1392182</v>
      </c>
      <c r="Y45" s="8">
        <v>1429076</v>
      </c>
      <c r="Z45" s="8">
        <v>1457554</v>
      </c>
      <c r="AA45" s="8">
        <v>1505666</v>
      </c>
      <c r="AB45" s="8">
        <v>1546061</v>
      </c>
      <c r="AC45" s="8">
        <v>1606307</v>
      </c>
      <c r="AD45" s="8">
        <v>1733086</v>
      </c>
      <c r="AE45" s="8">
        <v>1787964</v>
      </c>
      <c r="AF45" s="8">
        <v>1844720</v>
      </c>
      <c r="AG45" s="8">
        <v>1895079</v>
      </c>
      <c r="AH45" s="8">
        <v>1954400</v>
      </c>
      <c r="AI45" s="8">
        <v>1692829</v>
      </c>
      <c r="AJ45" s="8">
        <v>1747224</v>
      </c>
      <c r="AK45" s="8">
        <v>1784120</v>
      </c>
      <c r="AL45" s="8">
        <v>1848702</v>
      </c>
      <c r="AM45" s="8">
        <v>1877968</v>
      </c>
      <c r="AN45" s="8">
        <v>1914891</v>
      </c>
      <c r="AO45" s="8">
        <v>1954683</v>
      </c>
      <c r="AP45" s="8">
        <v>1973084</v>
      </c>
      <c r="AQ45" s="8">
        <v>2000139</v>
      </c>
      <c r="AR45" s="8">
        <v>2013263</v>
      </c>
      <c r="AS45" s="8">
        <v>2059908</v>
      </c>
      <c r="AT45" s="8">
        <v>2081912</v>
      </c>
      <c r="AU45" s="8">
        <v>2123525</v>
      </c>
      <c r="AV45" s="8">
        <v>2137534</v>
      </c>
      <c r="AW45" s="8">
        <v>2176607</v>
      </c>
      <c r="AX45" s="8">
        <v>2201213</v>
      </c>
      <c r="AY45" s="8">
        <v>2193419</v>
      </c>
      <c r="AZ45" s="8">
        <v>2216019</v>
      </c>
      <c r="BA45" s="8">
        <v>2250099</v>
      </c>
      <c r="BB45" s="8">
        <v>2280664</v>
      </c>
      <c r="BC45" s="8">
        <v>2303794</v>
      </c>
      <c r="BD45" s="8">
        <v>2339706</v>
      </c>
      <c r="BE45" s="8">
        <v>2380627</v>
      </c>
      <c r="BF45" s="8">
        <v>2408768</v>
      </c>
      <c r="BG45" s="8">
        <v>2441880</v>
      </c>
      <c r="BH45" s="8">
        <v>2477095</v>
      </c>
      <c r="BI45" s="8">
        <v>2629856</v>
      </c>
      <c r="BJ45" s="8">
        <v>2675502</v>
      </c>
      <c r="BK45" s="8">
        <v>2728294</v>
      </c>
      <c r="BL45" s="8">
        <v>2784714</v>
      </c>
      <c r="BM45" s="8">
        <v>2811449</v>
      </c>
      <c r="BN45" s="8">
        <v>2840582</v>
      </c>
      <c r="BO45" s="8">
        <v>2869602</v>
      </c>
      <c r="BP45" s="8">
        <v>2914999</v>
      </c>
      <c r="BQ45" s="222">
        <v>2967988</v>
      </c>
      <c r="BR45" s="222">
        <v>2999826</v>
      </c>
      <c r="BS45" s="222">
        <v>3056117</v>
      </c>
      <c r="BT45" s="222">
        <v>3109924</v>
      </c>
      <c r="BU45" s="222">
        <v>3201393</v>
      </c>
      <c r="BV45" s="222">
        <v>3203474</v>
      </c>
      <c r="BW45" s="8">
        <v>3233185</v>
      </c>
      <c r="BX45" s="35"/>
      <c r="BY45" s="35"/>
      <c r="BZ45" s="60"/>
    </row>
    <row r="46" spans="1:79" x14ac:dyDescent="0.35">
      <c r="A46" s="9" t="s">
        <v>451</v>
      </c>
      <c r="B46" s="8"/>
      <c r="C46" s="8"/>
      <c r="D46" s="8"/>
      <c r="E46" s="8"/>
      <c r="F46" s="8"/>
      <c r="G46" s="8"/>
      <c r="H46" s="8"/>
      <c r="I46" s="8"/>
      <c r="J46" s="8"/>
      <c r="K46" s="8"/>
      <c r="L46" s="8"/>
      <c r="M46" s="8"/>
      <c r="N46" s="8"/>
      <c r="O46" s="8"/>
      <c r="P46" s="8"/>
      <c r="Q46" s="8"/>
      <c r="R46" s="8"/>
      <c r="S46" s="8"/>
      <c r="T46" s="8"/>
      <c r="U46" s="8"/>
      <c r="V46" s="8"/>
      <c r="W46" s="8"/>
      <c r="X46" s="8"/>
      <c r="Y46" s="8"/>
      <c r="Z46" s="8"/>
      <c r="AA46" s="8"/>
      <c r="AB46" s="8">
        <v>1922485</v>
      </c>
      <c r="AC46" s="8">
        <v>2094311</v>
      </c>
      <c r="AD46" s="8">
        <v>2172252</v>
      </c>
      <c r="AE46" s="8">
        <v>2202930</v>
      </c>
      <c r="AF46" s="8">
        <v>2305410</v>
      </c>
      <c r="AG46" s="8">
        <v>2387125</v>
      </c>
      <c r="AH46" s="8">
        <v>2421598</v>
      </c>
      <c r="AI46" s="8">
        <v>2449999</v>
      </c>
      <c r="AJ46" s="8">
        <v>2559922</v>
      </c>
      <c r="AK46" s="8">
        <v>2607507</v>
      </c>
      <c r="AL46" s="8">
        <v>2717901</v>
      </c>
      <c r="AM46" s="8">
        <v>2811170</v>
      </c>
      <c r="AN46" s="8">
        <v>2957275</v>
      </c>
      <c r="AO46" s="8">
        <v>3337147</v>
      </c>
      <c r="AP46" s="8">
        <v>3502280</v>
      </c>
      <c r="AQ46" s="8">
        <v>3967475</v>
      </c>
      <c r="AR46" s="8">
        <v>4134632</v>
      </c>
      <c r="AS46" s="8">
        <v>4178098</v>
      </c>
      <c r="AT46" s="8">
        <v>4190586</v>
      </c>
      <c r="AU46" s="8">
        <v>4240632</v>
      </c>
      <c r="AV46" s="8">
        <v>4382625</v>
      </c>
      <c r="AW46" s="8">
        <v>4417667</v>
      </c>
      <c r="AX46" s="8">
        <v>4423500</v>
      </c>
      <c r="AY46" s="8">
        <v>4486551</v>
      </c>
      <c r="AZ46" s="8">
        <v>4532192</v>
      </c>
      <c r="BA46" s="8">
        <v>4562365</v>
      </c>
      <c r="BB46" s="8">
        <v>4612707</v>
      </c>
      <c r="BC46" s="8">
        <v>4597562</v>
      </c>
      <c r="BD46" s="8">
        <v>4686876</v>
      </c>
      <c r="BE46" s="8">
        <v>4703614</v>
      </c>
      <c r="BF46" s="8">
        <v>4708915</v>
      </c>
      <c r="BG46" s="8">
        <v>4744843</v>
      </c>
      <c r="BH46" s="8">
        <v>4824185</v>
      </c>
      <c r="BI46" s="8">
        <v>4843634</v>
      </c>
      <c r="BJ46" s="8">
        <v>4805435</v>
      </c>
      <c r="BK46" s="8">
        <v>4804908</v>
      </c>
      <c r="BL46" s="8">
        <v>4831814</v>
      </c>
      <c r="BM46" s="8">
        <v>4831076</v>
      </c>
      <c r="BN46" s="8">
        <v>4955969</v>
      </c>
      <c r="BO46" s="8">
        <v>4874792</v>
      </c>
      <c r="BP46" s="8">
        <v>5015884</v>
      </c>
      <c r="BQ46" s="222">
        <v>5068350</v>
      </c>
      <c r="BR46" s="222">
        <v>5167147</v>
      </c>
      <c r="BS46" s="222">
        <v>5258009</v>
      </c>
      <c r="BT46" s="222">
        <v>5356695</v>
      </c>
      <c r="BU46" s="222">
        <v>5576759</v>
      </c>
      <c r="BV46" s="222">
        <v>5572787</v>
      </c>
      <c r="BW46" s="8">
        <v>5647455</v>
      </c>
      <c r="BX46" s="35"/>
      <c r="BY46" s="35"/>
      <c r="BZ46" s="60"/>
    </row>
    <row r="47" spans="1:79" x14ac:dyDescent="0.35">
      <c r="A47" s="9" t="s">
        <v>74</v>
      </c>
      <c r="B47" s="8"/>
      <c r="C47" s="8"/>
      <c r="D47" s="8"/>
      <c r="E47" s="8"/>
      <c r="F47" s="8"/>
      <c r="G47" s="8"/>
      <c r="H47" s="8"/>
      <c r="I47" s="8"/>
      <c r="J47" s="8"/>
      <c r="K47" s="8"/>
      <c r="L47" s="8"/>
      <c r="M47" s="8"/>
      <c r="N47" s="8"/>
      <c r="O47" s="8"/>
      <c r="P47" s="8"/>
      <c r="Q47" s="8"/>
      <c r="R47" s="8"/>
      <c r="S47" s="8">
        <v>33481</v>
      </c>
      <c r="T47" s="8">
        <v>42168</v>
      </c>
      <c r="U47" s="8">
        <v>61309</v>
      </c>
      <c r="V47" s="8">
        <v>82356</v>
      </c>
      <c r="W47" s="8">
        <v>91027</v>
      </c>
      <c r="X47" s="8">
        <v>106813</v>
      </c>
      <c r="Y47" s="8">
        <v>124563</v>
      </c>
      <c r="Z47" s="8">
        <v>141988</v>
      </c>
      <c r="AA47" s="8">
        <v>138655</v>
      </c>
      <c r="AB47" s="8">
        <v>148839</v>
      </c>
      <c r="AC47" s="8">
        <v>151171</v>
      </c>
      <c r="AD47" s="8">
        <v>148869</v>
      </c>
      <c r="AE47" s="8">
        <v>142729</v>
      </c>
      <c r="AF47" s="8">
        <v>145274</v>
      </c>
      <c r="AG47" s="8">
        <v>136328</v>
      </c>
      <c r="AH47" s="8">
        <v>127693</v>
      </c>
      <c r="AI47" s="8">
        <v>117695</v>
      </c>
      <c r="AJ47" s="8">
        <v>114796</v>
      </c>
      <c r="AK47" s="8">
        <v>107531</v>
      </c>
      <c r="AL47" s="8">
        <v>102419</v>
      </c>
      <c r="AM47" s="8">
        <v>94793</v>
      </c>
      <c r="AN47" s="8">
        <v>97011</v>
      </c>
      <c r="AO47" s="8">
        <v>92601</v>
      </c>
      <c r="AP47" s="8">
        <v>87619</v>
      </c>
      <c r="AQ47" s="8">
        <v>82018</v>
      </c>
      <c r="AR47" s="8">
        <v>79460</v>
      </c>
      <c r="AS47" s="8">
        <v>69328</v>
      </c>
      <c r="AT47" s="8">
        <v>64589</v>
      </c>
      <c r="AU47" s="8">
        <v>56703</v>
      </c>
      <c r="AV47" s="8">
        <v>56631</v>
      </c>
      <c r="AW47" s="8">
        <v>48696</v>
      </c>
      <c r="AX47" s="8">
        <v>42845</v>
      </c>
      <c r="AY47" s="8">
        <v>40468</v>
      </c>
      <c r="AZ47" s="8">
        <v>40918</v>
      </c>
      <c r="BA47" s="8">
        <v>35738</v>
      </c>
      <c r="BB47" s="8">
        <v>34240</v>
      </c>
      <c r="BC47" s="8">
        <v>30660</v>
      </c>
      <c r="BD47" s="8">
        <v>28643</v>
      </c>
      <c r="BE47" s="8">
        <v>24243</v>
      </c>
      <c r="BF47" s="8">
        <v>22775</v>
      </c>
      <c r="BG47" s="8">
        <v>21712</v>
      </c>
      <c r="BH47" s="8">
        <v>22326</v>
      </c>
      <c r="BI47" s="8">
        <v>17212</v>
      </c>
      <c r="BJ47" s="8">
        <v>18403</v>
      </c>
      <c r="BK47" s="8">
        <v>17068</v>
      </c>
      <c r="BL47" s="8">
        <v>17283</v>
      </c>
      <c r="BM47" s="8">
        <v>15364</v>
      </c>
      <c r="BN47" s="8">
        <v>16830</v>
      </c>
      <c r="BO47" s="8">
        <v>17578</v>
      </c>
      <c r="BP47" s="8">
        <v>16521</v>
      </c>
      <c r="BQ47" s="222">
        <v>14970</v>
      </c>
      <c r="BR47" s="222">
        <v>15418</v>
      </c>
      <c r="BS47" s="222">
        <v>14999</v>
      </c>
      <c r="BT47" s="222">
        <v>13613</v>
      </c>
      <c r="BU47" s="222">
        <v>14605</v>
      </c>
      <c r="BV47" s="222">
        <v>15622</v>
      </c>
      <c r="BW47" s="8">
        <v>15793</v>
      </c>
      <c r="BX47" s="35"/>
      <c r="BY47" s="35"/>
      <c r="BZ47" s="60"/>
    </row>
    <row r="48" spans="1:79" x14ac:dyDescent="0.35">
      <c r="A48" s="9" t="s">
        <v>75</v>
      </c>
      <c r="B48" s="8"/>
      <c r="C48" s="8"/>
      <c r="D48" s="8"/>
      <c r="E48" s="8"/>
      <c r="F48" s="8"/>
      <c r="G48" s="8"/>
      <c r="H48" s="8"/>
      <c r="I48" s="8"/>
      <c r="J48" s="8"/>
      <c r="K48" s="8"/>
      <c r="L48" s="8"/>
      <c r="M48" s="8"/>
      <c r="N48" s="8"/>
      <c r="O48" s="8"/>
      <c r="P48" s="8"/>
      <c r="Q48" s="8"/>
      <c r="R48" s="8"/>
      <c r="S48" s="8">
        <v>328774</v>
      </c>
      <c r="T48" s="8">
        <v>358117</v>
      </c>
      <c r="U48" s="8">
        <v>388483</v>
      </c>
      <c r="V48" s="8">
        <v>407737</v>
      </c>
      <c r="W48" s="8">
        <v>417593</v>
      </c>
      <c r="X48" s="8">
        <v>433733</v>
      </c>
      <c r="Y48" s="8">
        <v>447276</v>
      </c>
      <c r="Z48" s="8">
        <v>449380</v>
      </c>
      <c r="AA48" s="8">
        <v>445100</v>
      </c>
      <c r="AB48" s="8">
        <v>444369</v>
      </c>
      <c r="AC48" s="8">
        <v>442267</v>
      </c>
      <c r="AD48" s="8">
        <v>434162</v>
      </c>
      <c r="AE48" s="8">
        <v>427205</v>
      </c>
      <c r="AF48" s="8">
        <v>420859</v>
      </c>
      <c r="AG48" s="8">
        <v>418235</v>
      </c>
      <c r="AH48" s="8">
        <v>414771</v>
      </c>
      <c r="AI48" s="8">
        <v>406344</v>
      </c>
      <c r="AJ48" s="8">
        <v>399568</v>
      </c>
      <c r="AK48" s="8">
        <v>392309</v>
      </c>
      <c r="AL48" s="8">
        <v>386560</v>
      </c>
      <c r="AM48" s="8">
        <v>376030</v>
      </c>
      <c r="AN48" s="8">
        <v>365456</v>
      </c>
      <c r="AO48" s="8">
        <v>358115</v>
      </c>
      <c r="AP48" s="8">
        <v>347573</v>
      </c>
      <c r="AQ48" s="8">
        <v>332587</v>
      </c>
      <c r="AR48" s="8">
        <v>330341</v>
      </c>
      <c r="AS48" s="8">
        <v>320913</v>
      </c>
      <c r="AT48" s="8">
        <v>304014</v>
      </c>
      <c r="AU48" s="8">
        <v>293374</v>
      </c>
      <c r="AV48" s="8">
        <v>304220</v>
      </c>
      <c r="AW48" s="8">
        <v>298247</v>
      </c>
      <c r="AX48" s="8">
        <v>296440</v>
      </c>
      <c r="AY48" s="8">
        <v>267264</v>
      </c>
      <c r="AZ48" s="8">
        <v>260575</v>
      </c>
      <c r="BA48" s="8">
        <v>257304</v>
      </c>
      <c r="BB48" s="8">
        <v>262983</v>
      </c>
      <c r="BC48" s="8">
        <v>266324</v>
      </c>
      <c r="BD48" s="8">
        <v>270333</v>
      </c>
      <c r="BE48" s="8">
        <v>274176</v>
      </c>
      <c r="BF48" s="8">
        <v>279598</v>
      </c>
      <c r="BG48" s="8">
        <v>282124</v>
      </c>
      <c r="BH48" s="8">
        <v>284307</v>
      </c>
      <c r="BI48" s="8">
        <v>285283</v>
      </c>
      <c r="BJ48" s="8">
        <v>302160</v>
      </c>
      <c r="BK48" s="8">
        <v>300907</v>
      </c>
      <c r="BL48" s="8">
        <v>306247</v>
      </c>
      <c r="BM48" s="8">
        <v>315325</v>
      </c>
      <c r="BN48" s="8">
        <v>316248</v>
      </c>
      <c r="BO48" s="8">
        <v>323384</v>
      </c>
      <c r="BP48" s="8">
        <v>331875</v>
      </c>
      <c r="BQ48" s="222">
        <v>334930</v>
      </c>
      <c r="BR48" s="222">
        <v>362495</v>
      </c>
      <c r="BS48" s="222">
        <v>365202</v>
      </c>
      <c r="BT48" s="222">
        <v>364995</v>
      </c>
      <c r="BU48" s="222">
        <v>365865</v>
      </c>
      <c r="BV48" s="222">
        <v>368297</v>
      </c>
      <c r="BW48" s="8">
        <v>367004</v>
      </c>
      <c r="BX48" s="35"/>
      <c r="BY48" s="35"/>
      <c r="BZ48" s="60"/>
    </row>
    <row r="49" spans="1:78" x14ac:dyDescent="0.35">
      <c r="A49" s="9" t="s">
        <v>103</v>
      </c>
      <c r="B49" s="8"/>
      <c r="C49" s="8"/>
      <c r="D49" s="8"/>
      <c r="E49" s="8"/>
      <c r="F49" s="8"/>
      <c r="G49" s="8"/>
      <c r="H49" s="8"/>
      <c r="I49" s="8"/>
      <c r="J49" s="8"/>
      <c r="K49" s="8"/>
      <c r="L49" s="8"/>
      <c r="M49" s="8"/>
      <c r="N49" s="8"/>
      <c r="O49" s="8"/>
      <c r="P49" s="8"/>
      <c r="Q49" s="8"/>
      <c r="R49" s="8"/>
      <c r="S49" s="8">
        <v>362255</v>
      </c>
      <c r="T49" s="8">
        <v>400285</v>
      </c>
      <c r="U49" s="8">
        <v>449792</v>
      </c>
      <c r="V49" s="8">
        <v>490093</v>
      </c>
      <c r="W49" s="8">
        <v>508620</v>
      </c>
      <c r="X49" s="8">
        <v>540546</v>
      </c>
      <c r="Y49" s="8">
        <v>571839</v>
      </c>
      <c r="Z49" s="8">
        <v>591368</v>
      </c>
      <c r="AA49" s="8">
        <v>583755</v>
      </c>
      <c r="AB49" s="8">
        <v>593208</v>
      </c>
      <c r="AC49" s="8">
        <v>593438</v>
      </c>
      <c r="AD49" s="8">
        <v>583031</v>
      </c>
      <c r="AE49" s="8">
        <v>569934</v>
      </c>
      <c r="AF49" s="8">
        <v>566133</v>
      </c>
      <c r="AG49" s="8">
        <v>554563</v>
      </c>
      <c r="AH49" s="8">
        <v>542464</v>
      </c>
      <c r="AI49" s="8">
        <v>524039</v>
      </c>
      <c r="AJ49" s="8">
        <v>514364</v>
      </c>
      <c r="AK49" s="8">
        <v>499840</v>
      </c>
      <c r="AL49" s="8">
        <v>488979</v>
      </c>
      <c r="AM49" s="8">
        <v>470823</v>
      </c>
      <c r="AN49" s="8">
        <v>462467</v>
      </c>
      <c r="AO49" s="8">
        <v>450716</v>
      </c>
      <c r="AP49" s="8">
        <v>435192</v>
      </c>
      <c r="AQ49" s="8">
        <v>414605</v>
      </c>
      <c r="AR49" s="8">
        <v>409801</v>
      </c>
      <c r="AS49" s="8">
        <v>390241</v>
      </c>
      <c r="AT49" s="8">
        <v>368603</v>
      </c>
      <c r="AU49" s="8">
        <v>350077</v>
      </c>
      <c r="AV49" s="8">
        <v>360851</v>
      </c>
      <c r="AW49" s="8">
        <v>346943</v>
      </c>
      <c r="AX49" s="8">
        <v>339285</v>
      </c>
      <c r="AY49" s="8">
        <v>307732</v>
      </c>
      <c r="AZ49" s="8">
        <v>301493</v>
      </c>
      <c r="BA49" s="8">
        <v>293042</v>
      </c>
      <c r="BB49" s="8">
        <v>297223</v>
      </c>
      <c r="BC49" s="8">
        <v>296984</v>
      </c>
      <c r="BD49" s="8">
        <v>298976</v>
      </c>
      <c r="BE49" s="8">
        <v>298419</v>
      </c>
      <c r="BF49" s="8">
        <v>302373</v>
      </c>
      <c r="BG49" s="8">
        <v>303836</v>
      </c>
      <c r="BH49" s="8">
        <v>306633</v>
      </c>
      <c r="BI49" s="8">
        <v>302495</v>
      </c>
      <c r="BJ49" s="8">
        <v>320563</v>
      </c>
      <c r="BK49" s="8">
        <v>317975</v>
      </c>
      <c r="BL49" s="8">
        <v>323530</v>
      </c>
      <c r="BM49" s="8">
        <v>330689</v>
      </c>
      <c r="BN49" s="8">
        <v>333078</v>
      </c>
      <c r="BO49" s="8">
        <v>340962</v>
      </c>
      <c r="BP49" s="8">
        <v>348396</v>
      </c>
      <c r="BQ49" s="222">
        <v>349900</v>
      </c>
      <c r="BR49" s="222">
        <v>377913</v>
      </c>
      <c r="BS49" s="222">
        <v>380201</v>
      </c>
      <c r="BT49" s="222">
        <v>378608</v>
      </c>
      <c r="BU49" s="222">
        <v>380470</v>
      </c>
      <c r="BV49" s="222">
        <v>383919</v>
      </c>
      <c r="BW49" s="8">
        <v>382797</v>
      </c>
      <c r="BX49" s="35"/>
      <c r="BY49" s="35"/>
      <c r="BZ49" s="60"/>
    </row>
    <row r="50" spans="1:78" x14ac:dyDescent="0.35">
      <c r="A50" s="9" t="s">
        <v>61</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v>339634</v>
      </c>
      <c r="AJ50" s="8">
        <v>355854</v>
      </c>
      <c r="AK50" s="8">
        <v>390439</v>
      </c>
      <c r="AL50" s="8">
        <v>397038</v>
      </c>
      <c r="AM50" s="8">
        <v>416039</v>
      </c>
      <c r="AN50" s="8">
        <v>438866</v>
      </c>
      <c r="AO50" s="8">
        <v>457493</v>
      </c>
      <c r="AP50" s="8">
        <v>480107</v>
      </c>
      <c r="AQ50" s="8">
        <v>503647</v>
      </c>
      <c r="AR50" s="8">
        <v>530892</v>
      </c>
      <c r="AS50" s="8">
        <v>554070</v>
      </c>
      <c r="AT50" s="8">
        <v>575376</v>
      </c>
      <c r="AU50" s="8">
        <v>606683</v>
      </c>
      <c r="AV50" s="8">
        <v>647894</v>
      </c>
      <c r="AW50" s="8">
        <v>670389</v>
      </c>
      <c r="AX50" s="8">
        <v>707598</v>
      </c>
      <c r="AY50" s="8">
        <v>746803</v>
      </c>
      <c r="AZ50" s="8">
        <v>788953</v>
      </c>
      <c r="BA50" s="8">
        <v>828780</v>
      </c>
      <c r="BB50" s="8">
        <v>881540</v>
      </c>
      <c r="BC50" s="8">
        <v>930806</v>
      </c>
      <c r="BD50" s="8">
        <v>974719</v>
      </c>
      <c r="BE50" s="8">
        <v>1012434</v>
      </c>
      <c r="BF50" s="8">
        <v>1059281</v>
      </c>
      <c r="BG50" s="8">
        <v>1112082</v>
      </c>
      <c r="BH50" s="8">
        <v>1154738</v>
      </c>
      <c r="BI50" s="8">
        <v>1206513</v>
      </c>
      <c r="BJ50" s="8">
        <v>1295598</v>
      </c>
      <c r="BK50" s="8">
        <v>1353232</v>
      </c>
      <c r="BL50" s="8">
        <v>1458224</v>
      </c>
      <c r="BM50" s="8">
        <v>1574788</v>
      </c>
      <c r="BN50" s="8">
        <v>1630749</v>
      </c>
      <c r="BO50" s="8">
        <v>1792432</v>
      </c>
      <c r="BP50" s="8">
        <v>1990167</v>
      </c>
      <c r="BQ50" s="222">
        <v>2176011</v>
      </c>
      <c r="BR50" s="222">
        <v>2350336</v>
      </c>
      <c r="BS50" s="222">
        <v>2492123</v>
      </c>
      <c r="BT50" s="222">
        <v>2657185</v>
      </c>
      <c r="BU50" s="222">
        <v>2852401</v>
      </c>
      <c r="BV50" s="222">
        <v>3056326</v>
      </c>
      <c r="BW50" s="8">
        <v>3249528</v>
      </c>
      <c r="BX50" s="35"/>
      <c r="BY50" s="35"/>
      <c r="BZ50" s="60"/>
    </row>
    <row r="51" spans="1:78" ht="16.5" customHeight="1" x14ac:dyDescent="0.35">
      <c r="A51" s="9" t="s">
        <v>108</v>
      </c>
      <c r="B51" s="8"/>
      <c r="C51" s="8"/>
      <c r="D51" s="8"/>
      <c r="E51" s="8"/>
      <c r="F51" s="8"/>
      <c r="G51" s="8"/>
      <c r="H51" s="8"/>
      <c r="I51" s="8"/>
      <c r="J51" s="8"/>
      <c r="K51" s="8"/>
      <c r="L51" s="8"/>
      <c r="M51" s="8"/>
      <c r="N51" s="8"/>
      <c r="O51" s="8"/>
      <c r="P51" s="8"/>
      <c r="Q51" s="8"/>
      <c r="R51" s="8"/>
      <c r="S51" s="8"/>
      <c r="T51" s="8"/>
      <c r="U51" s="8"/>
      <c r="V51" s="8"/>
      <c r="W51" s="8"/>
      <c r="X51" s="8"/>
      <c r="Y51" s="8"/>
      <c r="Z51" s="8"/>
      <c r="AA51" s="8">
        <v>757507</v>
      </c>
      <c r="AB51" s="8">
        <v>773404</v>
      </c>
      <c r="AC51" s="8">
        <v>796879</v>
      </c>
      <c r="AD51" s="8">
        <v>907151</v>
      </c>
      <c r="AE51" s="8">
        <v>934683</v>
      </c>
      <c r="AF51" s="8">
        <v>953802</v>
      </c>
      <c r="AG51" s="8">
        <v>976645</v>
      </c>
      <c r="AH51" s="8">
        <v>1005384</v>
      </c>
      <c r="AI51" s="8">
        <v>1046339</v>
      </c>
      <c r="AJ51" s="8">
        <v>1075549</v>
      </c>
      <c r="AK51" s="8">
        <v>1118535</v>
      </c>
      <c r="AL51" s="8">
        <v>1140007</v>
      </c>
      <c r="AM51" s="8">
        <v>1170442</v>
      </c>
      <c r="AN51" s="8">
        <v>1208652</v>
      </c>
      <c r="AO51" s="8">
        <v>1238286</v>
      </c>
      <c r="AP51" s="8">
        <v>1268305</v>
      </c>
      <c r="AQ51" s="8">
        <v>1305544</v>
      </c>
      <c r="AR51" s="8">
        <v>1342937</v>
      </c>
      <c r="AS51" s="8">
        <v>1380758</v>
      </c>
      <c r="AT51" s="8">
        <v>1412511</v>
      </c>
      <c r="AU51" s="8">
        <v>1439186</v>
      </c>
      <c r="AV51" s="8">
        <v>1499769</v>
      </c>
      <c r="AW51" s="8">
        <v>1537370</v>
      </c>
      <c r="AX51" s="8">
        <v>1586621</v>
      </c>
      <c r="AY51" s="8">
        <v>1622765</v>
      </c>
      <c r="AZ51" s="8">
        <v>1671911</v>
      </c>
      <c r="BA51" s="8">
        <v>1722099</v>
      </c>
      <c r="BB51" s="8">
        <v>1789135</v>
      </c>
      <c r="BC51" s="8">
        <v>1849813</v>
      </c>
      <c r="BD51" s="8">
        <v>1908997</v>
      </c>
      <c r="BE51" s="8">
        <v>1962288</v>
      </c>
      <c r="BF51" s="8">
        <v>2023038</v>
      </c>
      <c r="BG51" s="8">
        <v>2090857</v>
      </c>
      <c r="BH51" s="8">
        <v>2146414</v>
      </c>
      <c r="BI51" s="8">
        <v>2209474</v>
      </c>
      <c r="BJ51" s="8">
        <v>2320105</v>
      </c>
      <c r="BK51" s="8">
        <v>2393592</v>
      </c>
      <c r="BL51" s="8">
        <v>2522291</v>
      </c>
      <c r="BM51" s="8">
        <v>2638612</v>
      </c>
      <c r="BN51" s="8">
        <v>2700042</v>
      </c>
      <c r="BO51" s="8">
        <v>2874722</v>
      </c>
      <c r="BP51" s="8">
        <v>3089682</v>
      </c>
      <c r="BQ51" s="222">
        <v>3291828</v>
      </c>
      <c r="BR51" s="222">
        <v>3503958</v>
      </c>
      <c r="BS51" s="222">
        <v>3660692</v>
      </c>
      <c r="BT51" s="222">
        <v>3840689</v>
      </c>
      <c r="BU51" s="222">
        <v>4081485</v>
      </c>
      <c r="BV51" s="222">
        <v>4266823</v>
      </c>
      <c r="BW51" s="8">
        <v>4463295</v>
      </c>
      <c r="BX51" s="35"/>
      <c r="BY51" s="35"/>
      <c r="BZ51" s="60"/>
    </row>
    <row r="52" spans="1:78" x14ac:dyDescent="0.35">
      <c r="A52" s="9" t="s">
        <v>109</v>
      </c>
      <c r="B52" s="8"/>
      <c r="C52" s="8"/>
      <c r="D52" s="8"/>
      <c r="E52" s="8"/>
      <c r="F52" s="8"/>
      <c r="G52" s="8"/>
      <c r="H52" s="8"/>
      <c r="I52" s="8"/>
      <c r="J52" s="8"/>
      <c r="K52" s="8"/>
      <c r="L52" s="8"/>
      <c r="M52" s="8"/>
      <c r="N52" s="8"/>
      <c r="O52" s="8"/>
      <c r="P52" s="8"/>
      <c r="Q52" s="8"/>
      <c r="R52" s="8"/>
      <c r="S52" s="8"/>
      <c r="T52" s="8"/>
      <c r="U52" s="8"/>
      <c r="V52" s="8"/>
      <c r="W52" s="8"/>
      <c r="X52" s="8"/>
      <c r="Y52" s="8"/>
      <c r="Z52" s="8"/>
      <c r="AA52" s="8">
        <v>654384</v>
      </c>
      <c r="AB52" s="8">
        <v>668872</v>
      </c>
      <c r="AC52" s="8">
        <v>690514</v>
      </c>
      <c r="AD52" s="8">
        <v>797673</v>
      </c>
      <c r="AE52" s="8">
        <v>824240</v>
      </c>
      <c r="AF52" s="8">
        <v>844052</v>
      </c>
      <c r="AG52" s="8">
        <v>866781</v>
      </c>
      <c r="AH52" s="8">
        <v>891010</v>
      </c>
      <c r="AI52" s="8">
        <v>591360</v>
      </c>
      <c r="AJ52" s="8">
        <v>604141</v>
      </c>
      <c r="AK52" s="8">
        <v>611969</v>
      </c>
      <c r="AL52" s="8">
        <v>623097</v>
      </c>
      <c r="AM52" s="8">
        <v>633998</v>
      </c>
      <c r="AN52" s="8">
        <v>650839</v>
      </c>
      <c r="AO52" s="8">
        <v>660831</v>
      </c>
      <c r="AP52" s="8">
        <v>668862</v>
      </c>
      <c r="AQ52" s="8">
        <v>684316</v>
      </c>
      <c r="AR52" s="8">
        <v>688247</v>
      </c>
      <c r="AS52" s="8">
        <v>707743</v>
      </c>
      <c r="AT52" s="8">
        <v>715358</v>
      </c>
      <c r="AU52" s="8">
        <v>714524</v>
      </c>
      <c r="AV52" s="8">
        <v>724716</v>
      </c>
      <c r="AW52" s="8">
        <v>736469</v>
      </c>
      <c r="AX52" s="8">
        <v>740231</v>
      </c>
      <c r="AY52" s="8">
        <v>749509</v>
      </c>
      <c r="AZ52" s="8">
        <v>759509</v>
      </c>
      <c r="BA52" s="8">
        <v>770299</v>
      </c>
      <c r="BB52" s="8">
        <v>776181</v>
      </c>
      <c r="BC52" s="8">
        <v>783395</v>
      </c>
      <c r="BD52" s="8">
        <v>796640</v>
      </c>
      <c r="BE52" s="8">
        <v>809112</v>
      </c>
      <c r="BF52" s="8">
        <v>818688</v>
      </c>
      <c r="BG52" s="8">
        <v>830767</v>
      </c>
      <c r="BH52" s="8">
        <v>840491</v>
      </c>
      <c r="BI52" s="8">
        <v>850668</v>
      </c>
      <c r="BJ52" s="8">
        <v>857380</v>
      </c>
      <c r="BK52" s="8">
        <v>875674</v>
      </c>
      <c r="BL52" s="8">
        <v>899153</v>
      </c>
      <c r="BM52" s="8">
        <v>895049</v>
      </c>
      <c r="BN52" s="8">
        <v>895426</v>
      </c>
      <c r="BO52" s="8">
        <v>902911</v>
      </c>
      <c r="BP52" s="8">
        <v>915990</v>
      </c>
      <c r="BQ52" s="222">
        <v>931143</v>
      </c>
      <c r="BR52" s="222">
        <v>948619</v>
      </c>
      <c r="BS52" s="222">
        <v>960966</v>
      </c>
      <c r="BT52" s="222">
        <v>976602</v>
      </c>
      <c r="BU52" s="222">
        <v>1021299</v>
      </c>
      <c r="BV52" s="222">
        <v>998628</v>
      </c>
      <c r="BW52" s="8">
        <v>1001659</v>
      </c>
      <c r="BX52" s="35"/>
      <c r="BY52" s="35"/>
      <c r="BZ52" s="60"/>
    </row>
    <row r="53" spans="1:78" x14ac:dyDescent="0.35">
      <c r="A53" s="9" t="s">
        <v>110</v>
      </c>
      <c r="B53" s="8"/>
      <c r="C53" s="8"/>
      <c r="D53" s="8"/>
      <c r="E53" s="8"/>
      <c r="F53" s="8"/>
      <c r="G53" s="8"/>
      <c r="H53" s="8"/>
      <c r="I53" s="8"/>
      <c r="J53" s="8"/>
      <c r="K53" s="8"/>
      <c r="L53" s="8"/>
      <c r="M53" s="8"/>
      <c r="N53" s="8"/>
      <c r="O53" s="8"/>
      <c r="P53" s="8"/>
      <c r="Q53" s="8"/>
      <c r="R53" s="8"/>
      <c r="S53" s="8"/>
      <c r="T53" s="8"/>
      <c r="U53" s="8"/>
      <c r="V53" s="8"/>
      <c r="W53" s="8"/>
      <c r="X53" s="8"/>
      <c r="Y53" s="8"/>
      <c r="Z53" s="8"/>
      <c r="AA53" s="8">
        <v>1193259</v>
      </c>
      <c r="AB53" s="8">
        <v>1217026</v>
      </c>
      <c r="AC53" s="8">
        <v>1251695</v>
      </c>
      <c r="AD53" s="8">
        <v>1260097</v>
      </c>
      <c r="AE53" s="8">
        <v>1280486</v>
      </c>
      <c r="AF53" s="8">
        <v>1311777</v>
      </c>
      <c r="AG53" s="8">
        <v>1336669</v>
      </c>
      <c r="AH53" s="8">
        <v>1363787</v>
      </c>
      <c r="AI53" s="8">
        <v>1392468</v>
      </c>
      <c r="AJ53" s="8">
        <v>1427097</v>
      </c>
      <c r="AK53" s="8">
        <v>1448333</v>
      </c>
      <c r="AL53" s="8">
        <v>1492293</v>
      </c>
      <c r="AM53" s="8">
        <v>1499595</v>
      </c>
      <c r="AN53" s="8">
        <v>1510561</v>
      </c>
      <c r="AO53" s="8">
        <v>1532005</v>
      </c>
      <c r="AP53" s="8">
        <v>1532459</v>
      </c>
      <c r="AQ53" s="8">
        <v>1530829</v>
      </c>
      <c r="AR53" s="8">
        <v>1531559</v>
      </c>
      <c r="AS53" s="8">
        <v>1554133</v>
      </c>
      <c r="AT53" s="8">
        <v>1548791</v>
      </c>
      <c r="AU53" s="8">
        <v>1584396</v>
      </c>
      <c r="AV53" s="8">
        <v>1589879</v>
      </c>
      <c r="AW53" s="8">
        <v>1607873</v>
      </c>
      <c r="AX53" s="8">
        <v>1618630</v>
      </c>
      <c r="AY53" s="8">
        <v>1584721</v>
      </c>
      <c r="AZ53" s="8">
        <v>1593636</v>
      </c>
      <c r="BA53" s="8">
        <v>1614084</v>
      </c>
      <c r="BB53" s="8">
        <v>1636052</v>
      </c>
      <c r="BC53" s="8">
        <v>1651111</v>
      </c>
      <c r="BD53" s="8">
        <v>1675761</v>
      </c>
      <c r="BE53" s="8">
        <v>1704949</v>
      </c>
      <c r="BF53" s="8">
        <v>1724609</v>
      </c>
      <c r="BG53" s="8">
        <v>1745229</v>
      </c>
      <c r="BH53" s="8">
        <v>1769726</v>
      </c>
      <c r="BI53" s="8">
        <v>1912178</v>
      </c>
      <c r="BJ53" s="8">
        <v>1953155</v>
      </c>
      <c r="BK53" s="8">
        <v>1988841</v>
      </c>
      <c r="BL53" s="8">
        <v>2026894</v>
      </c>
      <c r="BM53" s="8">
        <v>2062950</v>
      </c>
      <c r="BN53" s="8">
        <v>2087597</v>
      </c>
      <c r="BO53" s="8">
        <v>2110765</v>
      </c>
      <c r="BP53" s="8">
        <v>2147362</v>
      </c>
      <c r="BQ53" s="222">
        <v>2187505</v>
      </c>
      <c r="BR53" s="222">
        <v>2208699</v>
      </c>
      <c r="BS53" s="222">
        <v>2252750</v>
      </c>
      <c r="BT53" s="222">
        <v>2291415</v>
      </c>
      <c r="BU53" s="222">
        <v>2338338</v>
      </c>
      <c r="BV53" s="222">
        <v>2361274</v>
      </c>
      <c r="BW53" s="8">
        <v>2386421</v>
      </c>
      <c r="BX53" s="35"/>
      <c r="BY53" s="35"/>
      <c r="BZ53" s="60"/>
    </row>
    <row r="54" spans="1:78" x14ac:dyDescent="0.35">
      <c r="A54" s="47" t="s">
        <v>111</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v>851282</v>
      </c>
      <c r="AB54" s="27">
        <v>877189</v>
      </c>
      <c r="AC54" s="27">
        <v>915793</v>
      </c>
      <c r="AD54" s="27">
        <v>935413</v>
      </c>
      <c r="AE54" s="27">
        <v>963724</v>
      </c>
      <c r="AF54" s="27">
        <v>1000668</v>
      </c>
      <c r="AG54" s="27">
        <v>1028298</v>
      </c>
      <c r="AH54" s="27">
        <v>1063390</v>
      </c>
      <c r="AI54" s="27">
        <v>1101469</v>
      </c>
      <c r="AJ54" s="27">
        <v>1143083</v>
      </c>
      <c r="AK54" s="27">
        <v>1172151</v>
      </c>
      <c r="AL54" s="27">
        <v>1225605</v>
      </c>
      <c r="AM54" s="27">
        <v>1243970</v>
      </c>
      <c r="AN54" s="27">
        <v>1264052</v>
      </c>
      <c r="AO54" s="27">
        <v>1293852</v>
      </c>
      <c r="AP54" s="27">
        <v>1304222</v>
      </c>
      <c r="AQ54" s="27">
        <v>1315823</v>
      </c>
      <c r="AR54" s="27">
        <v>1325016</v>
      </c>
      <c r="AS54" s="27">
        <v>1352165</v>
      </c>
      <c r="AT54" s="27">
        <v>1366554</v>
      </c>
      <c r="AU54" s="27">
        <v>1409001</v>
      </c>
      <c r="AV54" s="8">
        <v>1412818</v>
      </c>
      <c r="AW54" s="8">
        <v>1440138</v>
      </c>
      <c r="AX54" s="8">
        <v>1460982</v>
      </c>
      <c r="AY54" s="8">
        <v>1443910</v>
      </c>
      <c r="AZ54" s="8">
        <v>1456510</v>
      </c>
      <c r="BA54" s="8">
        <v>1479800</v>
      </c>
      <c r="BB54" s="8">
        <v>1504483</v>
      </c>
      <c r="BC54" s="8">
        <v>1520399</v>
      </c>
      <c r="BD54" s="8">
        <v>1543066</v>
      </c>
      <c r="BE54" s="8">
        <v>1571515</v>
      </c>
      <c r="BF54" s="8">
        <v>1590080</v>
      </c>
      <c r="BG54" s="8">
        <v>1611113</v>
      </c>
      <c r="BH54" s="8">
        <v>1636604</v>
      </c>
      <c r="BI54" s="8">
        <v>1779188</v>
      </c>
      <c r="BJ54" s="8">
        <v>1818122</v>
      </c>
      <c r="BK54" s="8">
        <v>1852620</v>
      </c>
      <c r="BL54" s="8">
        <v>1885561</v>
      </c>
      <c r="BM54" s="8">
        <v>1916400</v>
      </c>
      <c r="BN54" s="8">
        <v>1945156</v>
      </c>
      <c r="BO54" s="8">
        <v>1966691</v>
      </c>
      <c r="BP54" s="8">
        <v>1999009</v>
      </c>
      <c r="BQ54" s="222">
        <v>2036845</v>
      </c>
      <c r="BR54" s="222">
        <v>2051207</v>
      </c>
      <c r="BS54" s="222">
        <v>2095151</v>
      </c>
      <c r="BT54" s="222">
        <v>2133322</v>
      </c>
      <c r="BU54" s="222">
        <v>2180094</v>
      </c>
      <c r="BV54" s="222">
        <v>2204846</v>
      </c>
      <c r="BW54" s="8">
        <v>2231526</v>
      </c>
      <c r="BX54" s="35"/>
      <c r="BY54" s="35"/>
      <c r="BZ54" s="60"/>
    </row>
    <row r="55" spans="1:78" x14ac:dyDescent="0.35">
      <c r="A55" s="9" t="s">
        <v>76</v>
      </c>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v>721827</v>
      </c>
      <c r="AV55" s="8">
        <v>684604</v>
      </c>
      <c r="AW55" s="8">
        <v>637015</v>
      </c>
      <c r="AX55" s="8">
        <v>607525</v>
      </c>
      <c r="AY55" s="8">
        <v>587377</v>
      </c>
      <c r="AZ55" s="8">
        <v>621368</v>
      </c>
      <c r="BA55" s="8">
        <v>650025</v>
      </c>
      <c r="BB55" s="8">
        <v>581383</v>
      </c>
      <c r="BC55" s="8">
        <v>551664</v>
      </c>
      <c r="BD55" s="8">
        <v>544052</v>
      </c>
      <c r="BE55" s="8">
        <v>534030</v>
      </c>
      <c r="BF55" s="8">
        <v>521912</v>
      </c>
      <c r="BG55" s="8">
        <v>505999</v>
      </c>
      <c r="BH55" s="8">
        <v>494520</v>
      </c>
      <c r="BI55" s="8">
        <v>484668</v>
      </c>
      <c r="BJ55" s="8">
        <v>572789</v>
      </c>
      <c r="BK55" s="8">
        <v>568600</v>
      </c>
      <c r="BL55" s="8">
        <v>663269</v>
      </c>
      <c r="BM55" s="8">
        <v>768408</v>
      </c>
      <c r="BN55" s="8">
        <v>781980</v>
      </c>
      <c r="BO55" s="8">
        <v>911445</v>
      </c>
      <c r="BP55" s="8">
        <v>978588</v>
      </c>
      <c r="BQ55" s="222">
        <v>1100580</v>
      </c>
      <c r="BR55" s="222">
        <v>1484950</v>
      </c>
      <c r="BS55" s="222">
        <v>1604035</v>
      </c>
      <c r="BT55" s="222">
        <v>1725914</v>
      </c>
      <c r="BU55" s="222">
        <v>1611034</v>
      </c>
      <c r="BV55" s="222">
        <v>2036004</v>
      </c>
      <c r="BW55" s="8">
        <v>1986725</v>
      </c>
      <c r="BX55" s="35"/>
      <c r="BY55" s="35"/>
      <c r="BZ55" s="60"/>
    </row>
    <row r="56" spans="1:78" x14ac:dyDescent="0.35">
      <c r="A56" s="9" t="s">
        <v>77</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v>3029185</v>
      </c>
      <c r="AV56" s="8">
        <v>2847711</v>
      </c>
      <c r="AW56" s="8">
        <v>2697506</v>
      </c>
      <c r="AX56" s="8">
        <v>2589421</v>
      </c>
      <c r="AY56" s="8">
        <v>2520951</v>
      </c>
      <c r="AZ56" s="8">
        <v>2489006</v>
      </c>
      <c r="BA56" s="8">
        <v>2438756</v>
      </c>
      <c r="BB56" s="8">
        <v>2419760</v>
      </c>
      <c r="BC56" s="8">
        <v>2396876</v>
      </c>
      <c r="BD56" s="8">
        <v>2285930</v>
      </c>
      <c r="BE56" s="8">
        <v>2244176</v>
      </c>
      <c r="BF56" s="8">
        <v>2177995</v>
      </c>
      <c r="BG56" s="8">
        <v>2221981</v>
      </c>
      <c r="BH56" s="8">
        <v>2218268</v>
      </c>
      <c r="BI56" s="8">
        <v>2220934</v>
      </c>
      <c r="BJ56" s="8">
        <v>2150563</v>
      </c>
      <c r="BK56" s="8">
        <v>1897313</v>
      </c>
      <c r="BL56" s="8">
        <v>1988139</v>
      </c>
      <c r="BM56" s="8">
        <v>1837340</v>
      </c>
      <c r="BN56" s="8">
        <v>1841254</v>
      </c>
      <c r="BO56" s="8">
        <v>1711541</v>
      </c>
      <c r="BP56" s="8">
        <v>1382112</v>
      </c>
      <c r="BQ56" s="222">
        <v>1380495</v>
      </c>
      <c r="BR56" s="222">
        <v>1361253</v>
      </c>
      <c r="BS56" s="222">
        <v>1334889</v>
      </c>
      <c r="BT56" s="222">
        <v>1280347</v>
      </c>
      <c r="BU56" s="222">
        <v>1347475</v>
      </c>
      <c r="BV56" s="222">
        <v>1021943</v>
      </c>
      <c r="BW56" s="8">
        <v>917535</v>
      </c>
      <c r="BX56" s="35"/>
      <c r="BY56" s="35"/>
      <c r="BZ56" s="60"/>
    </row>
    <row r="57" spans="1:78" x14ac:dyDescent="0.35">
      <c r="A57" s="9" t="s">
        <v>78</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v>2007939</v>
      </c>
      <c r="AV57" s="8">
        <v>2348015</v>
      </c>
      <c r="AW57" s="8">
        <v>2557927</v>
      </c>
      <c r="AX57" s="8">
        <v>2684782</v>
      </c>
      <c r="AY57" s="8">
        <v>2792454</v>
      </c>
      <c r="AZ57" s="8">
        <v>2861377</v>
      </c>
      <c r="BA57" s="8">
        <v>2931913</v>
      </c>
      <c r="BB57" s="8">
        <v>3055814</v>
      </c>
      <c r="BC57" s="8">
        <v>3171995</v>
      </c>
      <c r="BD57" s="8">
        <v>3408790</v>
      </c>
      <c r="BE57" s="8">
        <v>3504140</v>
      </c>
      <c r="BF57" s="8">
        <v>3629162</v>
      </c>
      <c r="BG57" s="8">
        <v>3690968</v>
      </c>
      <c r="BH57" s="8">
        <v>3832848</v>
      </c>
      <c r="BI57" s="8">
        <v>3963711</v>
      </c>
      <c r="BJ57" s="8">
        <v>4014062</v>
      </c>
      <c r="BK57" s="8">
        <v>4272544</v>
      </c>
      <c r="BL57" s="8">
        <v>4313028</v>
      </c>
      <c r="BM57" s="8">
        <v>4533738</v>
      </c>
      <c r="BN57" s="8">
        <v>4557597</v>
      </c>
      <c r="BO57" s="8">
        <v>4742455</v>
      </c>
      <c r="BP57" s="8">
        <v>4980152</v>
      </c>
      <c r="BQ57" s="222">
        <v>5026619</v>
      </c>
      <c r="BR57" s="222">
        <v>4679808</v>
      </c>
      <c r="BS57" s="222">
        <v>4692218</v>
      </c>
      <c r="BT57" s="222">
        <v>4783266</v>
      </c>
      <c r="BU57" s="222">
        <v>4907354</v>
      </c>
      <c r="BV57" s="222">
        <v>4866094</v>
      </c>
      <c r="BW57" s="8">
        <v>5100322</v>
      </c>
      <c r="BX57" s="35"/>
      <c r="BY57" s="35"/>
      <c r="BZ57" s="170"/>
    </row>
    <row r="58" spans="1:78" x14ac:dyDescent="0.35">
      <c r="A58" s="9" t="s">
        <v>492</v>
      </c>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v>297759</v>
      </c>
      <c r="BQ58" s="222">
        <v>392082</v>
      </c>
      <c r="BR58" s="222">
        <v>582522</v>
      </c>
      <c r="BS58" s="222">
        <v>715422</v>
      </c>
      <c r="BT58" s="222">
        <v>828031</v>
      </c>
      <c r="BU58" s="222">
        <v>1019302</v>
      </c>
      <c r="BV58" s="222">
        <v>1133741</v>
      </c>
      <c r="BW58" s="8">
        <v>1287713</v>
      </c>
      <c r="BX58" s="35"/>
      <c r="BY58" s="35"/>
      <c r="BZ58" s="60"/>
    </row>
    <row r="59" spans="1:78" x14ac:dyDescent="0.3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67"/>
      <c r="BY59" s="167"/>
      <c r="BZ59" s="60"/>
    </row>
    <row r="60" spans="1:78" x14ac:dyDescent="0.35">
      <c r="A60" s="19" t="s">
        <v>811</v>
      </c>
      <c r="B60" s="32" t="s">
        <v>24</v>
      </c>
      <c r="C60" s="32" t="s">
        <v>25</v>
      </c>
      <c r="D60" s="32" t="s">
        <v>26</v>
      </c>
      <c r="E60" s="32" t="s">
        <v>27</v>
      </c>
      <c r="F60" s="32" t="s">
        <v>28</v>
      </c>
      <c r="G60" s="32" t="s">
        <v>29</v>
      </c>
      <c r="H60" s="32" t="s">
        <v>30</v>
      </c>
      <c r="I60" s="32" t="s">
        <v>31</v>
      </c>
      <c r="J60" s="32" t="s">
        <v>32</v>
      </c>
      <c r="K60" s="32" t="s">
        <v>33</v>
      </c>
      <c r="L60" s="32" t="s">
        <v>34</v>
      </c>
      <c r="M60" s="32" t="s">
        <v>35</v>
      </c>
      <c r="N60" s="32" t="s">
        <v>36</v>
      </c>
      <c r="O60" s="32" t="s">
        <v>37</v>
      </c>
      <c r="P60" s="32" t="s">
        <v>38</v>
      </c>
      <c r="Q60" s="32" t="s">
        <v>39</v>
      </c>
      <c r="R60" s="32" t="s">
        <v>40</v>
      </c>
      <c r="S60" s="32" t="s">
        <v>41</v>
      </c>
      <c r="T60" s="32" t="s">
        <v>42</v>
      </c>
      <c r="U60" s="32" t="s">
        <v>43</v>
      </c>
      <c r="V60" s="32" t="s">
        <v>44</v>
      </c>
      <c r="W60" s="32" t="s">
        <v>45</v>
      </c>
      <c r="X60" s="32" t="s">
        <v>46</v>
      </c>
      <c r="Y60" s="32" t="s">
        <v>47</v>
      </c>
      <c r="Z60" s="32" t="s">
        <v>3</v>
      </c>
      <c r="AA60" s="32" t="s">
        <v>4</v>
      </c>
      <c r="AB60" s="32" t="s">
        <v>5</v>
      </c>
      <c r="AC60" s="32" t="s">
        <v>6</v>
      </c>
      <c r="AD60" s="32" t="s">
        <v>7</v>
      </c>
      <c r="AE60" s="32" t="s">
        <v>8</v>
      </c>
      <c r="AF60" s="32" t="s">
        <v>9</v>
      </c>
      <c r="AG60" s="32" t="s">
        <v>10</v>
      </c>
      <c r="AH60" s="32" t="s">
        <v>11</v>
      </c>
      <c r="AI60" s="32" t="s">
        <v>12</v>
      </c>
      <c r="AJ60" s="32" t="s">
        <v>13</v>
      </c>
      <c r="AK60" s="32" t="s">
        <v>14</v>
      </c>
      <c r="AL60" s="32" t="s">
        <v>15</v>
      </c>
      <c r="AM60" s="32" t="s">
        <v>16</v>
      </c>
      <c r="AN60" s="32" t="s">
        <v>17</v>
      </c>
      <c r="AO60" s="32" t="s">
        <v>18</v>
      </c>
      <c r="AP60" s="32" t="s">
        <v>19</v>
      </c>
      <c r="AQ60" s="32" t="s">
        <v>20</v>
      </c>
      <c r="AR60" s="32" t="s">
        <v>21</v>
      </c>
      <c r="AS60" s="32" t="s">
        <v>22</v>
      </c>
      <c r="AT60" s="32" t="s">
        <v>48</v>
      </c>
      <c r="AU60" s="32" t="s">
        <v>49</v>
      </c>
      <c r="AV60" s="32" t="s">
        <v>92</v>
      </c>
      <c r="AW60" s="32" t="s">
        <v>93</v>
      </c>
      <c r="AX60" s="32" t="s">
        <v>122</v>
      </c>
      <c r="AY60" s="32" t="s">
        <v>123</v>
      </c>
      <c r="AZ60" s="10" t="s">
        <v>167</v>
      </c>
      <c r="BA60" s="10" t="s">
        <v>171</v>
      </c>
      <c r="BB60" s="10" t="s">
        <v>173</v>
      </c>
      <c r="BC60" s="10" t="s">
        <v>174</v>
      </c>
      <c r="BD60" s="10" t="s">
        <v>175</v>
      </c>
      <c r="BE60" s="10" t="s">
        <v>176</v>
      </c>
      <c r="BF60" s="10" t="s">
        <v>177</v>
      </c>
      <c r="BG60" s="10" t="s">
        <v>178</v>
      </c>
      <c r="BH60" s="10" t="s">
        <v>179</v>
      </c>
      <c r="BI60" s="10" t="s">
        <v>180</v>
      </c>
      <c r="BJ60" s="10" t="s">
        <v>238</v>
      </c>
      <c r="BK60" s="10" t="s">
        <v>255</v>
      </c>
      <c r="BL60" s="10" t="s">
        <v>320</v>
      </c>
      <c r="BM60" s="10" t="s">
        <v>433</v>
      </c>
      <c r="BN60" s="10" t="s">
        <v>466</v>
      </c>
      <c r="BO60" s="10" t="s">
        <v>479</v>
      </c>
      <c r="BP60" s="10" t="s">
        <v>487</v>
      </c>
      <c r="BQ60" s="10" t="s">
        <v>500</v>
      </c>
      <c r="BR60" s="10" t="s">
        <v>549</v>
      </c>
      <c r="BS60" s="10" t="s">
        <v>652</v>
      </c>
      <c r="BT60" s="10" t="s">
        <v>749</v>
      </c>
      <c r="BU60" s="10" t="s">
        <v>764</v>
      </c>
      <c r="BV60" s="10" t="s">
        <v>783</v>
      </c>
      <c r="BW60" s="10" t="str">
        <f>BW3</f>
        <v>2023 Q2</v>
      </c>
      <c r="BX60" s="167"/>
      <c r="BY60" s="167"/>
      <c r="BZ60" s="60"/>
    </row>
    <row r="61" spans="1:78" x14ac:dyDescent="0.35">
      <c r="A61" s="64" t="s">
        <v>87</v>
      </c>
      <c r="B61" s="8">
        <v>63500</v>
      </c>
      <c r="C61" s="8">
        <v>63500</v>
      </c>
      <c r="D61" s="8">
        <v>63000</v>
      </c>
      <c r="E61" s="8">
        <v>85000</v>
      </c>
      <c r="F61" s="8">
        <v>70075</v>
      </c>
      <c r="G61" s="8">
        <v>72351</v>
      </c>
      <c r="H61" s="8">
        <v>75326</v>
      </c>
      <c r="I61" s="8">
        <v>83130</v>
      </c>
      <c r="J61" s="8">
        <v>81568</v>
      </c>
      <c r="K61" s="8">
        <v>86540</v>
      </c>
      <c r="L61" s="8">
        <v>92039</v>
      </c>
      <c r="M61" s="8">
        <v>99057</v>
      </c>
      <c r="N61" s="8">
        <v>82501</v>
      </c>
      <c r="O61" s="8">
        <v>79395</v>
      </c>
      <c r="P61" s="8">
        <v>91298</v>
      </c>
      <c r="Q61" s="8">
        <v>98933</v>
      </c>
      <c r="R61" s="8">
        <v>86538</v>
      </c>
      <c r="S61" s="8">
        <v>85648</v>
      </c>
      <c r="T61" s="8">
        <v>93063</v>
      </c>
      <c r="U61" s="8">
        <v>92207</v>
      </c>
      <c r="V61" s="8">
        <v>85556</v>
      </c>
      <c r="W61" s="8">
        <v>75437</v>
      </c>
      <c r="X61" s="8">
        <v>75886</v>
      </c>
      <c r="Y61" s="8">
        <v>115263</v>
      </c>
      <c r="Z61" s="8">
        <v>107399</v>
      </c>
      <c r="AA61" s="8">
        <v>123646</v>
      </c>
      <c r="AB61" s="8">
        <v>104011</v>
      </c>
      <c r="AC61" s="8">
        <v>118042</v>
      </c>
      <c r="AD61" s="8">
        <v>94463</v>
      </c>
      <c r="AE61" s="8">
        <v>102445</v>
      </c>
      <c r="AF61" s="8">
        <v>105847</v>
      </c>
      <c r="AG61" s="8">
        <v>107720</v>
      </c>
      <c r="AH61" s="8">
        <v>98407</v>
      </c>
      <c r="AI61" s="8">
        <v>104037</v>
      </c>
      <c r="AJ61" s="8">
        <v>114486</v>
      </c>
      <c r="AK61" s="8">
        <v>117307</v>
      </c>
      <c r="AL61" s="8">
        <v>102973</v>
      </c>
      <c r="AM61" s="8">
        <v>97718</v>
      </c>
      <c r="AN61" s="8">
        <v>101164</v>
      </c>
      <c r="AO61" s="8">
        <v>111763</v>
      </c>
      <c r="AP61" s="8">
        <v>92636</v>
      </c>
      <c r="AQ61" s="8">
        <v>80703</v>
      </c>
      <c r="AR61" s="8">
        <v>95589</v>
      </c>
      <c r="AS61" s="8">
        <v>103056</v>
      </c>
      <c r="AT61" s="8">
        <v>87155</v>
      </c>
      <c r="AU61" s="8">
        <v>87759</v>
      </c>
      <c r="AV61" s="8">
        <v>93255</v>
      </c>
      <c r="AW61" s="8">
        <v>94711</v>
      </c>
      <c r="AX61" s="8">
        <v>91128</v>
      </c>
      <c r="AY61" s="8">
        <v>119130</v>
      </c>
      <c r="AZ61" s="8">
        <v>97939</v>
      </c>
      <c r="BA61" s="8">
        <v>109484</v>
      </c>
      <c r="BB61" s="8">
        <v>106915</v>
      </c>
      <c r="BC61" s="8">
        <v>85800</v>
      </c>
      <c r="BD61" s="8">
        <v>96743</v>
      </c>
      <c r="BE61" s="8">
        <v>105587</v>
      </c>
      <c r="BF61" s="8">
        <v>88890</v>
      </c>
      <c r="BG61" s="8">
        <v>90966</v>
      </c>
      <c r="BH61" s="8">
        <v>103467</v>
      </c>
      <c r="BI61" s="8">
        <v>180966</v>
      </c>
      <c r="BJ61" s="8">
        <v>125413</v>
      </c>
      <c r="BK61" s="8">
        <v>81573</v>
      </c>
      <c r="BL61" s="8">
        <v>93637</v>
      </c>
      <c r="BM61" s="8">
        <v>111052</v>
      </c>
      <c r="BN61" s="8">
        <v>84403</v>
      </c>
      <c r="BO61" s="8">
        <v>71698</v>
      </c>
      <c r="BP61" s="8">
        <v>77765</v>
      </c>
      <c r="BQ61" s="8">
        <v>84959</v>
      </c>
      <c r="BR61" s="8">
        <v>72890</v>
      </c>
      <c r="BS61" s="8">
        <v>73295</v>
      </c>
      <c r="BT61" s="8">
        <v>82584</v>
      </c>
      <c r="BU61" s="8">
        <v>93239</v>
      </c>
      <c r="BV61" s="8">
        <v>74649</v>
      </c>
      <c r="BW61" s="8">
        <v>72665</v>
      </c>
      <c r="BX61" s="35"/>
      <c r="BY61" s="35"/>
      <c r="BZ61" s="60"/>
    </row>
    <row r="62" spans="1:78" x14ac:dyDescent="0.35">
      <c r="A62" s="64" t="s">
        <v>360</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v>483508</v>
      </c>
      <c r="AB62" s="30">
        <v>516486</v>
      </c>
      <c r="AC62" s="30">
        <v>546356</v>
      </c>
      <c r="AD62" s="30">
        <v>541806</v>
      </c>
      <c r="AE62" s="30">
        <v>486331</v>
      </c>
      <c r="AF62" s="30">
        <v>518708</v>
      </c>
      <c r="AG62" s="30">
        <v>516286</v>
      </c>
      <c r="AH62" s="30">
        <v>491026</v>
      </c>
      <c r="AI62" s="30">
        <v>476573</v>
      </c>
      <c r="AJ62" s="30">
        <v>581131</v>
      </c>
      <c r="AK62" s="30">
        <v>571722</v>
      </c>
      <c r="AL62" s="30">
        <v>517627</v>
      </c>
      <c r="AM62" s="30">
        <v>530908</v>
      </c>
      <c r="AN62" s="30">
        <v>552883</v>
      </c>
      <c r="AO62" s="30">
        <v>577755</v>
      </c>
      <c r="AP62" s="30">
        <v>479806</v>
      </c>
      <c r="AQ62" s="30">
        <v>499913</v>
      </c>
      <c r="AR62" s="30">
        <v>547297</v>
      </c>
      <c r="AS62" s="30">
        <v>537337</v>
      </c>
      <c r="AT62" s="30">
        <v>447111</v>
      </c>
      <c r="AU62" s="30">
        <v>484909</v>
      </c>
      <c r="AV62" s="8">
        <v>599185</v>
      </c>
      <c r="AW62" s="8">
        <v>543116</v>
      </c>
      <c r="AX62" s="8">
        <v>477395</v>
      </c>
      <c r="AY62" s="8">
        <v>554717</v>
      </c>
      <c r="AZ62" s="8">
        <v>523380</v>
      </c>
      <c r="BA62" s="8">
        <v>515642</v>
      </c>
      <c r="BB62" s="8">
        <v>481538</v>
      </c>
      <c r="BC62" s="8">
        <v>478681</v>
      </c>
      <c r="BD62" s="8">
        <v>516804</v>
      </c>
      <c r="BE62" s="8">
        <v>510899</v>
      </c>
      <c r="BF62" s="8">
        <v>450690</v>
      </c>
      <c r="BG62" s="8">
        <v>464155</v>
      </c>
      <c r="BH62" s="8">
        <v>515434</v>
      </c>
      <c r="BI62" s="8">
        <v>640900</v>
      </c>
      <c r="BJ62" s="8">
        <v>548841</v>
      </c>
      <c r="BK62" s="8">
        <v>401485</v>
      </c>
      <c r="BL62" s="8">
        <v>575237</v>
      </c>
      <c r="BM62" s="8">
        <v>587359</v>
      </c>
      <c r="BN62" s="8">
        <v>415686</v>
      </c>
      <c r="BO62" s="8">
        <v>502021</v>
      </c>
      <c r="BP62" s="8">
        <v>603276</v>
      </c>
      <c r="BQ62" s="8">
        <v>595656</v>
      </c>
      <c r="BR62" s="8">
        <v>552386</v>
      </c>
      <c r="BS62" s="8">
        <v>571522</v>
      </c>
      <c r="BT62" s="8">
        <v>633536</v>
      </c>
      <c r="BU62" s="8">
        <v>629531</v>
      </c>
      <c r="BV62" s="8">
        <v>574852</v>
      </c>
      <c r="BW62" s="8">
        <v>606682</v>
      </c>
      <c r="BX62" s="35"/>
      <c r="BY62" s="35"/>
      <c r="BZ62" s="60"/>
    </row>
    <row r="63" spans="1:78" x14ac:dyDescent="0.35">
      <c r="A63" s="1" t="s">
        <v>186</v>
      </c>
      <c r="BX63" s="167"/>
      <c r="BY63" s="167"/>
      <c r="BZ63" s="60"/>
    </row>
    <row r="64" spans="1:78" x14ac:dyDescent="0.35">
      <c r="A64" s="66"/>
      <c r="BX64" s="167"/>
      <c r="BY64" s="167"/>
      <c r="BZ64" s="60"/>
    </row>
    <row r="65" spans="1:78" x14ac:dyDescent="0.35">
      <c r="A65" s="19" t="s">
        <v>361</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t="s">
        <v>92</v>
      </c>
      <c r="AW65" s="32" t="s">
        <v>93</v>
      </c>
      <c r="AX65" s="32" t="s">
        <v>122</v>
      </c>
      <c r="AY65" s="32" t="s">
        <v>123</v>
      </c>
      <c r="AZ65" s="10" t="s">
        <v>167</v>
      </c>
      <c r="BA65" s="10" t="s">
        <v>171</v>
      </c>
      <c r="BB65" s="10" t="s">
        <v>173</v>
      </c>
      <c r="BC65" s="10" t="s">
        <v>174</v>
      </c>
      <c r="BD65" s="10" t="s">
        <v>175</v>
      </c>
      <c r="BE65" s="10" t="s">
        <v>176</v>
      </c>
      <c r="BF65" s="10" t="s">
        <v>177</v>
      </c>
      <c r="BG65" s="10" t="s">
        <v>178</v>
      </c>
      <c r="BH65" s="10" t="s">
        <v>179</v>
      </c>
      <c r="BI65" s="10" t="s">
        <v>180</v>
      </c>
      <c r="BJ65" s="10" t="s">
        <v>238</v>
      </c>
      <c r="BK65" s="10" t="s">
        <v>255</v>
      </c>
      <c r="BL65" s="10" t="s">
        <v>320</v>
      </c>
      <c r="BM65" s="10" t="s">
        <v>433</v>
      </c>
      <c r="BN65" s="10" t="s">
        <v>466</v>
      </c>
      <c r="BO65" s="10" t="s">
        <v>479</v>
      </c>
      <c r="BP65" s="10" t="s">
        <v>487</v>
      </c>
      <c r="BQ65" s="10" t="s">
        <v>500</v>
      </c>
      <c r="BR65" s="10" t="s">
        <v>549</v>
      </c>
      <c r="BS65" s="10" t="s">
        <v>652</v>
      </c>
      <c r="BT65" s="10" t="s">
        <v>749</v>
      </c>
      <c r="BU65" s="10" t="s">
        <v>764</v>
      </c>
      <c r="BV65" s="10" t="s">
        <v>783</v>
      </c>
      <c r="BW65" s="10" t="str">
        <f>BW3</f>
        <v>2023 Q2</v>
      </c>
      <c r="BX65" s="167"/>
      <c r="BY65" s="167"/>
      <c r="BZ65" s="60"/>
    </row>
    <row r="66" spans="1:78" x14ac:dyDescent="0.35">
      <c r="A66" s="64" t="s">
        <v>362</v>
      </c>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192">
        <v>1.2359866319152515</v>
      </c>
      <c r="AW66" s="192">
        <v>1.2346669460450497</v>
      </c>
      <c r="AX66" s="192">
        <v>1.2293554050664661</v>
      </c>
      <c r="AY66" s="192">
        <v>1.2312534169970799</v>
      </c>
      <c r="AZ66" s="192">
        <v>1.242587652676918</v>
      </c>
      <c r="BA66" s="192">
        <v>1.2474502734957733</v>
      </c>
      <c r="BB66" s="192">
        <v>1.2539245197085127</v>
      </c>
      <c r="BC66" s="192">
        <v>1.260147210212065</v>
      </c>
      <c r="BD66" s="192">
        <v>1.2813777522182057</v>
      </c>
      <c r="BE66" s="192">
        <v>1.2856798461034709</v>
      </c>
      <c r="BF66" s="192">
        <v>1.2905411707940899</v>
      </c>
      <c r="BG66" s="192">
        <v>1.3042673981509703</v>
      </c>
      <c r="BH66" s="192">
        <v>1.3259093028441686</v>
      </c>
      <c r="BI66" s="192">
        <v>1.3473095493020344</v>
      </c>
      <c r="BJ66" s="192">
        <v>1.3571456772218193</v>
      </c>
      <c r="BK66" s="192">
        <v>1.3537997444469445</v>
      </c>
      <c r="BL66" s="192">
        <v>1.3967702212149777</v>
      </c>
      <c r="BM66" s="192">
        <v>1.43</v>
      </c>
      <c r="BN66" s="192">
        <v>1.4347601350676338</v>
      </c>
      <c r="BO66" s="192">
        <v>1.4774450763244538</v>
      </c>
      <c r="BP66" s="192">
        <v>1.522</v>
      </c>
      <c r="BQ66" s="215">
        <v>1.5676958186977834</v>
      </c>
      <c r="BR66" s="215">
        <v>1.6024770750988142</v>
      </c>
      <c r="BS66" s="215">
        <v>1.6365169993333595</v>
      </c>
      <c r="BT66" s="215">
        <v>1.679246658092677</v>
      </c>
      <c r="BU66" s="215">
        <v>1.7196649763877061</v>
      </c>
      <c r="BV66" s="215">
        <v>1.7437926188321815</v>
      </c>
      <c r="BW66" s="215">
        <v>1.7830707679318418</v>
      </c>
      <c r="BX66" s="167"/>
      <c r="BY66" s="167"/>
      <c r="BZ66" s="60"/>
    </row>
    <row r="67" spans="1:78" x14ac:dyDescent="0.35">
      <c r="A67" s="64" t="s">
        <v>363</v>
      </c>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192">
        <v>1.0239585084917</v>
      </c>
      <c r="AW67" s="192">
        <v>1.0215015191199581</v>
      </c>
      <c r="AX67" s="192">
        <v>1.0105436418359668</v>
      </c>
      <c r="AY67" s="192">
        <v>1.0112148148148148</v>
      </c>
      <c r="AZ67" s="192">
        <v>1.0156902973428494</v>
      </c>
      <c r="BA67" s="192">
        <v>1.0150157467263385</v>
      </c>
      <c r="BB67" s="192">
        <v>1.0098944186817</v>
      </c>
      <c r="BC67" s="192">
        <v>1.0073594811612105</v>
      </c>
      <c r="BD67" s="192">
        <v>1.0197742770292475</v>
      </c>
      <c r="BE67" s="192">
        <v>1.0174142518009168</v>
      </c>
      <c r="BF67" s="192">
        <v>1.0128905835814199</v>
      </c>
      <c r="BG67" s="192">
        <v>1.0165669003352635</v>
      </c>
      <c r="BH67" s="192">
        <v>1.029659429544487</v>
      </c>
      <c r="BI67" s="192">
        <v>1.042465606755419</v>
      </c>
      <c r="BJ67" s="192">
        <v>1.0315955603899767</v>
      </c>
      <c r="BK67" s="192">
        <v>1.0180434118743771</v>
      </c>
      <c r="BL67" s="192">
        <v>1.0394260042919317</v>
      </c>
      <c r="BM67" s="192">
        <v>1.048</v>
      </c>
      <c r="BN67" s="192">
        <v>1.0424244240644169</v>
      </c>
      <c r="BO67" s="192">
        <v>1.0533203631647212</v>
      </c>
      <c r="BP67" s="192">
        <v>1.056</v>
      </c>
      <c r="BQ67" s="215">
        <v>1.0664334901073604</v>
      </c>
      <c r="BR67" s="215">
        <v>1.0632974308300396</v>
      </c>
      <c r="BS67" s="215">
        <v>1.0733383004588055</v>
      </c>
      <c r="BT67" s="215">
        <v>1.0876817101212051</v>
      </c>
      <c r="BU67" s="215">
        <v>1.0939324146473639</v>
      </c>
      <c r="BV67" s="215">
        <v>1.0814810465317752</v>
      </c>
      <c r="BW67" s="215">
        <v>1.0860747591817939</v>
      </c>
      <c r="BX67" s="167"/>
      <c r="BY67" s="167"/>
      <c r="BZ67" s="60"/>
    </row>
    <row r="68" spans="1:78" x14ac:dyDescent="0.35">
      <c r="A68" s="64" t="s">
        <v>364</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192">
        <v>7.5847275937447459E-2</v>
      </c>
      <c r="AW68" s="192">
        <v>7.2696280775275013E-2</v>
      </c>
      <c r="AX68" s="192">
        <v>7.0914848256834709E-2</v>
      </c>
      <c r="AY68" s="192">
        <v>6.4211163275952013E-2</v>
      </c>
      <c r="AZ68" s="192">
        <v>6.2733931209554922E-2</v>
      </c>
      <c r="BA68" s="192">
        <v>6.0716476048400463E-2</v>
      </c>
      <c r="BB68" s="192">
        <v>6.153175720437231E-2</v>
      </c>
      <c r="BC68" s="192">
        <v>6.1145563104797199E-2</v>
      </c>
      <c r="BD68" s="192">
        <v>6.140650673677292E-2</v>
      </c>
      <c r="BE68" s="192">
        <v>6.1071340864440077E-2</v>
      </c>
      <c r="BF68" s="192">
        <v>6.1655927572284983E-2</v>
      </c>
      <c r="BG68" s="192">
        <v>6.173646246063192E-2</v>
      </c>
      <c r="BH68" s="192">
        <v>6.2160797907924344E-2</v>
      </c>
      <c r="BI68" s="192">
        <v>6.1108866487545703E-2</v>
      </c>
      <c r="BJ68" s="192">
        <v>6.4572355170801898E-2</v>
      </c>
      <c r="BK68" s="192">
        <v>6.3883241184223213E-2</v>
      </c>
      <c r="BL68" s="192">
        <v>6.4886384147931242E-2</v>
      </c>
      <c r="BM68" s="192">
        <v>6.6000000000000003E-2</v>
      </c>
      <c r="BN68" s="192">
        <v>6.6505224879617977E-2</v>
      </c>
      <c r="BO68" s="192">
        <v>6.6460939838371744E-2</v>
      </c>
      <c r="BP68" s="192">
        <v>6.9000000000000006E-2</v>
      </c>
      <c r="BQ68" s="215">
        <v>6.9437002639360201E-2</v>
      </c>
      <c r="BR68" s="215">
        <v>7.4686363636363634E-2</v>
      </c>
      <c r="BS68" s="215">
        <v>7.4546292302262659E-2</v>
      </c>
      <c r="BT68" s="215">
        <v>7.3776842433454143E-2</v>
      </c>
      <c r="BU68" s="215">
        <v>7.3637454517302775E-2</v>
      </c>
      <c r="BV68" s="215">
        <v>7.3911595402652908E-2</v>
      </c>
      <c r="BW68" s="215">
        <v>7.3453774417622908E-2</v>
      </c>
      <c r="BX68" s="167"/>
      <c r="BY68" s="167"/>
      <c r="BZ68" s="60"/>
    </row>
    <row r="69" spans="1:78" x14ac:dyDescent="0.35">
      <c r="A69" s="64" t="s">
        <v>365</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192">
        <v>0.13618084748612699</v>
      </c>
      <c r="AW69" s="192">
        <v>0.14046914614981665</v>
      </c>
      <c r="AX69" s="192">
        <v>0.14789691497366442</v>
      </c>
      <c r="AY69" s="192">
        <v>0.15582743870631194</v>
      </c>
      <c r="AZ69" s="192">
        <v>0.16416342412451362</v>
      </c>
      <c r="BA69" s="192">
        <v>0.1717180507210343</v>
      </c>
      <c r="BB69" s="192">
        <v>0.18249834382245778</v>
      </c>
      <c r="BC69" s="192">
        <v>0.19164216594605724</v>
      </c>
      <c r="BD69" s="192">
        <v>0.20019696845218535</v>
      </c>
      <c r="BE69" s="192">
        <v>0.20719425343811396</v>
      </c>
      <c r="BF69" s="192">
        <v>0.21599465764038986</v>
      </c>
      <c r="BG69" s="192">
        <v>0.22596403535507467</v>
      </c>
      <c r="BH69" s="192">
        <v>0.23408907539175738</v>
      </c>
      <c r="BI69" s="192">
        <v>0.24373507605906952</v>
      </c>
      <c r="BJ69" s="192">
        <v>0.26097776166304087</v>
      </c>
      <c r="BK69" s="192">
        <v>0.2718730913883442</v>
      </c>
      <c r="BL69" s="192">
        <v>0.29245783277511483</v>
      </c>
      <c r="BM69" s="192">
        <v>0.315</v>
      </c>
      <c r="BN69" s="192">
        <v>0.32583048612359888</v>
      </c>
      <c r="BO69" s="192">
        <v>0.35813542728126435</v>
      </c>
      <c r="BP69" s="192">
        <v>0.39600000000000002</v>
      </c>
      <c r="BQ69" s="215">
        <v>0.43182532595106271</v>
      </c>
      <c r="BR69" s="215">
        <v>0.46449328063241108</v>
      </c>
      <c r="BS69" s="215">
        <v>0.48863240657229129</v>
      </c>
      <c r="BT69" s="215">
        <v>0.5177881055380178</v>
      </c>
      <c r="BU69" s="215">
        <v>0.55209510722303945</v>
      </c>
      <c r="BV69" s="215">
        <v>0.58839997689775325</v>
      </c>
      <c r="BW69" s="215">
        <v>0.62354223433242506</v>
      </c>
      <c r="BX69" s="167"/>
      <c r="BY69" s="167"/>
      <c r="BZ69" s="60"/>
    </row>
    <row r="70" spans="1:78" x14ac:dyDescent="0.35">
      <c r="BX70" s="167"/>
      <c r="BY70" s="167"/>
      <c r="BZ70" s="60"/>
    </row>
    <row r="71" spans="1:78" x14ac:dyDescent="0.35">
      <c r="AQ71" s="18"/>
      <c r="AR71" s="18"/>
      <c r="AS71" s="18"/>
      <c r="AT71" s="18"/>
      <c r="AU71" s="18"/>
      <c r="AV71" s="18"/>
      <c r="AW71" s="18"/>
      <c r="AX71" s="18"/>
      <c r="BX71" s="167"/>
      <c r="BY71" s="167"/>
      <c r="BZ71" s="60"/>
    </row>
    <row r="72" spans="1:78" x14ac:dyDescent="0.35">
      <c r="A72" s="44" t="s">
        <v>150</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167"/>
      <c r="BY72" s="167"/>
      <c r="BZ72" s="60"/>
    </row>
    <row r="73" spans="1:78" x14ac:dyDescent="0.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167"/>
      <c r="BY73" s="167"/>
      <c r="BZ73" s="60"/>
    </row>
    <row r="74" spans="1:78" x14ac:dyDescent="0.35">
      <c r="A74" s="19" t="s">
        <v>143</v>
      </c>
      <c r="B74" s="32" t="s">
        <v>24</v>
      </c>
      <c r="C74" s="32" t="s">
        <v>25</v>
      </c>
      <c r="D74" s="32" t="s">
        <v>26</v>
      </c>
      <c r="E74" s="32" t="s">
        <v>27</v>
      </c>
      <c r="F74" s="32" t="s">
        <v>28</v>
      </c>
      <c r="G74" s="32" t="s">
        <v>29</v>
      </c>
      <c r="H74" s="32" t="s">
        <v>30</v>
      </c>
      <c r="I74" s="32" t="s">
        <v>31</v>
      </c>
      <c r="J74" s="32" t="s">
        <v>32</v>
      </c>
      <c r="K74" s="32" t="s">
        <v>33</v>
      </c>
      <c r="L74" s="32" t="s">
        <v>34</v>
      </c>
      <c r="M74" s="32" t="s">
        <v>35</v>
      </c>
      <c r="N74" s="32" t="s">
        <v>36</v>
      </c>
      <c r="O74" s="32" t="s">
        <v>37</v>
      </c>
      <c r="P74" s="32" t="s">
        <v>38</v>
      </c>
      <c r="Q74" s="32" t="s">
        <v>39</v>
      </c>
      <c r="R74" s="32" t="s">
        <v>40</v>
      </c>
      <c r="S74" s="32" t="s">
        <v>41</v>
      </c>
      <c r="T74" s="32" t="s">
        <v>42</v>
      </c>
      <c r="U74" s="32" t="s">
        <v>43</v>
      </c>
      <c r="V74" s="32" t="s">
        <v>44</v>
      </c>
      <c r="W74" s="32" t="s">
        <v>45</v>
      </c>
      <c r="X74" s="32" t="s">
        <v>46</v>
      </c>
      <c r="Y74" s="32" t="s">
        <v>47</v>
      </c>
      <c r="Z74" s="32" t="s">
        <v>3</v>
      </c>
      <c r="AA74" s="32" t="s">
        <v>4</v>
      </c>
      <c r="AB74" s="32" t="s">
        <v>5</v>
      </c>
      <c r="AC74" s="32" t="s">
        <v>6</v>
      </c>
      <c r="AD74" s="32" t="s">
        <v>7</v>
      </c>
      <c r="AE74" s="32" t="s">
        <v>8</v>
      </c>
      <c r="AF74" s="32" t="s">
        <v>9</v>
      </c>
      <c r="AG74" s="32" t="s">
        <v>10</v>
      </c>
      <c r="AH74" s="32" t="s">
        <v>11</v>
      </c>
      <c r="AI74" s="32" t="s">
        <v>12</v>
      </c>
      <c r="AJ74" s="32" t="s">
        <v>13</v>
      </c>
      <c r="AK74" s="32" t="s">
        <v>14</v>
      </c>
      <c r="AL74" s="32" t="s">
        <v>15</v>
      </c>
      <c r="AM74" s="32" t="s">
        <v>16</v>
      </c>
      <c r="AN74" s="32" t="s">
        <v>17</v>
      </c>
      <c r="AO74" s="32" t="s">
        <v>18</v>
      </c>
      <c r="AP74" s="32" t="s">
        <v>19</v>
      </c>
      <c r="AQ74" s="32" t="s">
        <v>20</v>
      </c>
      <c r="AR74" s="32" t="s">
        <v>21</v>
      </c>
      <c r="AS74" s="32" t="s">
        <v>22</v>
      </c>
      <c r="AT74" s="32" t="s">
        <v>48</v>
      </c>
      <c r="AU74" s="32" t="s">
        <v>49</v>
      </c>
      <c r="AV74" s="32" t="s">
        <v>92</v>
      </c>
      <c r="AW74" s="32" t="s">
        <v>93</v>
      </c>
      <c r="AX74" s="32" t="s">
        <v>122</v>
      </c>
      <c r="AY74" s="32" t="s">
        <v>123</v>
      </c>
      <c r="AZ74" s="10" t="s">
        <v>167</v>
      </c>
      <c r="BA74" s="10" t="s">
        <v>171</v>
      </c>
      <c r="BB74" s="10" t="s">
        <v>173</v>
      </c>
      <c r="BC74" s="10" t="s">
        <v>174</v>
      </c>
      <c r="BD74" s="10" t="s">
        <v>175</v>
      </c>
      <c r="BE74" s="10" t="s">
        <v>176</v>
      </c>
      <c r="BF74" s="10" t="s">
        <v>177</v>
      </c>
      <c r="BG74" s="10" t="s">
        <v>178</v>
      </c>
      <c r="BH74" s="10" t="s">
        <v>179</v>
      </c>
      <c r="BI74" s="10" t="s">
        <v>180</v>
      </c>
      <c r="BJ74" s="10" t="s">
        <v>238</v>
      </c>
      <c r="BK74" s="10" t="s">
        <v>255</v>
      </c>
      <c r="BL74" s="10" t="s">
        <v>320</v>
      </c>
      <c r="BM74" s="10" t="s">
        <v>433</v>
      </c>
      <c r="BN74" s="10" t="s">
        <v>466</v>
      </c>
      <c r="BO74" s="10" t="s">
        <v>479</v>
      </c>
      <c r="BP74" s="10" t="s">
        <v>487</v>
      </c>
      <c r="BQ74" s="10" t="s">
        <v>500</v>
      </c>
      <c r="BR74" s="10" t="s">
        <v>549</v>
      </c>
      <c r="BS74" s="10" t="s">
        <v>652</v>
      </c>
      <c r="BT74" s="10" t="s">
        <v>749</v>
      </c>
      <c r="BU74" s="10" t="s">
        <v>764</v>
      </c>
      <c r="BV74" s="10" t="s">
        <v>783</v>
      </c>
      <c r="BW74" s="10" t="str">
        <f>BW3</f>
        <v>2023 Q2</v>
      </c>
      <c r="BX74" s="167"/>
      <c r="BY74" s="167"/>
      <c r="BZ74" s="60"/>
    </row>
    <row r="75" spans="1:78" x14ac:dyDescent="0.35">
      <c r="A75" s="9" t="s">
        <v>131</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192">
        <v>0.38217957875714953</v>
      </c>
      <c r="AQ75" s="192">
        <v>0.37802489642769982</v>
      </c>
      <c r="AR75" s="192">
        <v>0.37683373823317001</v>
      </c>
      <c r="AS75" s="192">
        <v>0.37751521263873916</v>
      </c>
      <c r="AT75" s="192">
        <v>0.37828661502209016</v>
      </c>
      <c r="AU75" s="192">
        <v>0.37785579352906457</v>
      </c>
      <c r="AV75" s="192">
        <v>0.37775992163705097</v>
      </c>
      <c r="AW75" s="192">
        <v>0.37695232949022206</v>
      </c>
      <c r="AX75" s="192">
        <v>0.37806083518312983</v>
      </c>
      <c r="AY75" s="192">
        <v>0.38211172688636863</v>
      </c>
      <c r="AZ75" s="192">
        <v>0.38432473418186153</v>
      </c>
      <c r="BA75" s="192">
        <v>0.38562963007254647</v>
      </c>
      <c r="BB75" s="192">
        <v>0.38634944907153873</v>
      </c>
      <c r="BC75" s="192">
        <v>0.38770156530434025</v>
      </c>
      <c r="BD75" s="192">
        <v>0.38778849427419371</v>
      </c>
      <c r="BE75" s="192">
        <v>0.38923739634843418</v>
      </c>
      <c r="BF75" s="192">
        <v>0.39001160992424161</v>
      </c>
      <c r="BG75" s="192">
        <v>0.39000658674910593</v>
      </c>
      <c r="BH75" s="192">
        <v>0.39025695898763696</v>
      </c>
      <c r="BI75" s="192">
        <v>0.38416767414114517</v>
      </c>
      <c r="BJ75" s="192">
        <v>0.38563134163938867</v>
      </c>
      <c r="BK75" s="192">
        <v>0.38395110334606275</v>
      </c>
      <c r="BL75" s="192">
        <v>0.38085309420604913</v>
      </c>
      <c r="BM75" s="192">
        <v>0.37519885885342447</v>
      </c>
      <c r="BN75" s="192">
        <v>0.3748289021145324</v>
      </c>
      <c r="BO75" s="192">
        <v>0.37107594779457198</v>
      </c>
      <c r="BP75" s="192">
        <v>0.36496897145305607</v>
      </c>
      <c r="BQ75" s="215">
        <v>0.35931132730852117</v>
      </c>
      <c r="BR75" s="215">
        <v>0.35360497964243598</v>
      </c>
      <c r="BS75" s="215">
        <v>0.34829242308571529</v>
      </c>
      <c r="BT75" s="215">
        <v>0.34199444900747983</v>
      </c>
      <c r="BU75" s="215">
        <v>0.33801049277081519</v>
      </c>
      <c r="BV75" s="215">
        <v>0.33153072131786787</v>
      </c>
      <c r="BW75" s="192">
        <v>0.32316279239950951</v>
      </c>
      <c r="BX75" s="167"/>
      <c r="BY75" s="167"/>
      <c r="BZ75" s="60"/>
    </row>
    <row r="76" spans="1:78" x14ac:dyDescent="0.35">
      <c r="A76" s="9" t="s">
        <v>168</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192">
        <v>0.18800659476473833</v>
      </c>
      <c r="AQ76" s="192">
        <v>0.18889783791242482</v>
      </c>
      <c r="AR76" s="192">
        <v>0.18911820779298738</v>
      </c>
      <c r="AS76" s="192">
        <v>0.18919501575246303</v>
      </c>
      <c r="AT76" s="192">
        <v>0.18784925854986673</v>
      </c>
      <c r="AU76" s="192">
        <v>0.18401441512525457</v>
      </c>
      <c r="AV76" s="192">
        <v>0.18133506112752176</v>
      </c>
      <c r="AW76" s="192">
        <v>0.18232744692867889</v>
      </c>
      <c r="AX76" s="192">
        <v>0.18114404474331353</v>
      </c>
      <c r="AY76" s="192">
        <v>0.17974583707718739</v>
      </c>
      <c r="AZ76" s="192">
        <v>0.17697787851873287</v>
      </c>
      <c r="BA76" s="192">
        <v>0.17541731900010199</v>
      </c>
      <c r="BB76" s="192">
        <v>0.17389623205183724</v>
      </c>
      <c r="BC76" s="192">
        <v>0.17112523660104875</v>
      </c>
      <c r="BD76" s="192">
        <v>0.16772820035737801</v>
      </c>
      <c r="BE76" s="192">
        <v>0.16629249646549235</v>
      </c>
      <c r="BF76" s="192">
        <v>0.16311074553156957</v>
      </c>
      <c r="BG76" s="192">
        <v>0.15931613716141649</v>
      </c>
      <c r="BH76" s="192">
        <v>0.15606382634170307</v>
      </c>
      <c r="BI76" s="192">
        <v>0.17054070154410114</v>
      </c>
      <c r="BJ76" s="192">
        <v>0.17378626280053444</v>
      </c>
      <c r="BK76" s="192">
        <v>0.17154298083374281</v>
      </c>
      <c r="BL76" s="192">
        <v>0.17004664842924824</v>
      </c>
      <c r="BM76" s="192">
        <v>0.1668769992685748</v>
      </c>
      <c r="BN76" s="192">
        <v>0.16552749953313203</v>
      </c>
      <c r="BO76" s="192">
        <v>0.16181285003844303</v>
      </c>
      <c r="BP76" s="192">
        <v>0.15781743565682294</v>
      </c>
      <c r="BQ76" s="215">
        <v>0.15486350499052126</v>
      </c>
      <c r="BR76" s="215">
        <v>0.15209272107633759</v>
      </c>
      <c r="BS76" s="215">
        <v>0.15085644823426742</v>
      </c>
      <c r="BT76" s="215">
        <v>0.15025683610136423</v>
      </c>
      <c r="BU76" s="215">
        <v>0.14832780257879286</v>
      </c>
      <c r="BV76" s="215">
        <v>0.14780064258556896</v>
      </c>
      <c r="BW76" s="192">
        <v>0.14712468771170092</v>
      </c>
      <c r="BX76" s="167"/>
      <c r="BY76" s="167"/>
      <c r="BZ76" s="60"/>
    </row>
    <row r="77" spans="1:78" x14ac:dyDescent="0.35">
      <c r="A77" s="9" t="s">
        <v>132</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192">
        <v>0.35441141863343362</v>
      </c>
      <c r="AQ77" s="192">
        <v>0.35370832358622434</v>
      </c>
      <c r="AR77" s="192">
        <v>0.35444121307215487</v>
      </c>
      <c r="AS77" s="192">
        <v>0.35457255021666684</v>
      </c>
      <c r="AT77" s="192">
        <v>0.35550225329783747</v>
      </c>
      <c r="AU77" s="192">
        <v>0.35521816386352306</v>
      </c>
      <c r="AV77" s="192">
        <v>0.35294022614377085</v>
      </c>
      <c r="AW77" s="192">
        <v>0.35332411927945739</v>
      </c>
      <c r="AX77" s="192">
        <v>0.35338050314465408</v>
      </c>
      <c r="AY77" s="192">
        <v>0.34616055973598076</v>
      </c>
      <c r="AZ77" s="192">
        <v>0.34415059433144579</v>
      </c>
      <c r="BA77" s="192">
        <v>0.3424950678443382</v>
      </c>
      <c r="BB77" s="192">
        <v>0.34593559108971716</v>
      </c>
      <c r="BC77" s="192">
        <v>0.349861245789788</v>
      </c>
      <c r="BD77" s="192">
        <v>0.35052298753664984</v>
      </c>
      <c r="BE77" s="192">
        <v>0.35056601467031584</v>
      </c>
      <c r="BF77" s="192">
        <v>0.35313366833789744</v>
      </c>
      <c r="BG77" s="192">
        <v>0.35647087342037981</v>
      </c>
      <c r="BH77" s="192">
        <v>0.35747099288747497</v>
      </c>
      <c r="BI77" s="192">
        <v>0.35227625257578848</v>
      </c>
      <c r="BJ77" s="192">
        <v>0.35062577422138524</v>
      </c>
      <c r="BK77" s="192">
        <v>0.35251096801537801</v>
      </c>
      <c r="BL77" s="192">
        <v>0.35723711151915244</v>
      </c>
      <c r="BM77" s="192">
        <v>0.36670791146589543</v>
      </c>
      <c r="BN77" s="192">
        <v>0.36824359186283595</v>
      </c>
      <c r="BO77" s="192">
        <v>0.37706472701363025</v>
      </c>
      <c r="BP77" s="192">
        <v>0.38969519458446045</v>
      </c>
      <c r="BQ77" s="215">
        <v>0.39814078272599124</v>
      </c>
      <c r="BR77" s="215">
        <v>0.40710503279631066</v>
      </c>
      <c r="BS77" s="215">
        <v>0.4135016516976327</v>
      </c>
      <c r="BT77" s="215">
        <v>0.41979050213529168</v>
      </c>
      <c r="BU77" s="215">
        <v>0.42713556810706388</v>
      </c>
      <c r="BV77" s="215">
        <v>0.43610797875241425</v>
      </c>
      <c r="BW77" s="192">
        <v>0.44653349899029249</v>
      </c>
      <c r="BX77" s="167"/>
      <c r="BY77" s="167"/>
      <c r="BZ77" s="60"/>
    </row>
    <row r="78" spans="1:78" x14ac:dyDescent="0.35">
      <c r="A78" s="9" t="s">
        <v>133</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192">
        <v>5.2920318342616533E-2</v>
      </c>
      <c r="AQ78" s="192">
        <v>5.5688395349368661E-2</v>
      </c>
      <c r="AR78" s="192">
        <v>5.8679276478722939E-2</v>
      </c>
      <c r="AS78" s="192">
        <v>5.8568637466147162E-2</v>
      </c>
      <c r="AT78" s="192">
        <v>5.9201301754331526E-2</v>
      </c>
      <c r="AU78" s="192">
        <v>5.9857602539073525E-2</v>
      </c>
      <c r="AV78" s="192">
        <v>6.1157111930792998E-2</v>
      </c>
      <c r="AW78" s="192">
        <v>6.0931212290715166E-2</v>
      </c>
      <c r="AX78" s="192">
        <v>6.1359858871406499E-2</v>
      </c>
      <c r="AY78" s="192">
        <v>6.3343299244066301E-2</v>
      </c>
      <c r="AZ78" s="192">
        <v>6.4829383403731428E-2</v>
      </c>
      <c r="BA78" s="192">
        <v>6.4889197158998616E-2</v>
      </c>
      <c r="BB78" s="192">
        <v>6.4660521776859242E-2</v>
      </c>
      <c r="BC78" s="192">
        <v>6.445498636965559E-2</v>
      </c>
      <c r="BD78" s="192">
        <v>6.537280092941368E-2</v>
      </c>
      <c r="BE78" s="192">
        <v>6.4507430822816833E-2</v>
      </c>
      <c r="BF78" s="192">
        <v>6.4743181776526965E-2</v>
      </c>
      <c r="BG78" s="192">
        <v>6.4113932688035488E-2</v>
      </c>
      <c r="BH78" s="192">
        <v>6.4609458882223206E-2</v>
      </c>
      <c r="BI78" s="192">
        <v>6.2419285213163506E-2</v>
      </c>
      <c r="BJ78" s="192">
        <v>6.1101039657055364E-2</v>
      </c>
      <c r="BK78" s="192">
        <v>6.2382530600106227E-2</v>
      </c>
      <c r="BL78" s="192">
        <v>6.2014641243023839E-2</v>
      </c>
      <c r="BM78" s="192">
        <v>6.0712633934711824E-2</v>
      </c>
      <c r="BN78" s="192">
        <v>5.9883180651375864E-2</v>
      </c>
      <c r="BO78" s="192">
        <v>5.8345725666664086E-2</v>
      </c>
      <c r="BP78" s="192">
        <v>5.4665174074187049E-2</v>
      </c>
      <c r="BQ78" s="215">
        <v>5.3468604679423819E-2</v>
      </c>
      <c r="BR78" s="215">
        <v>5.1438151458697713E-2</v>
      </c>
      <c r="BS78" s="215">
        <v>5.0311002227982675E-2</v>
      </c>
      <c r="BT78" s="215">
        <v>5.0371346499785669E-2</v>
      </c>
      <c r="BU78" s="215">
        <v>4.9048723349538248E-2</v>
      </c>
      <c r="BV78" s="215">
        <v>4.8138606117921583E-2</v>
      </c>
      <c r="BW78" s="192">
        <v>4.773578540070026E-2</v>
      </c>
      <c r="BX78" s="167"/>
      <c r="BY78" s="167"/>
      <c r="BZ78" s="60"/>
    </row>
    <row r="79" spans="1:78" x14ac:dyDescent="0.35">
      <c r="A79" s="9" t="s">
        <v>134</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192">
        <v>2.1999999999999999E-2</v>
      </c>
      <c r="AQ79" s="192">
        <v>2.4E-2</v>
      </c>
      <c r="AR79" s="192">
        <v>2.092756442296699E-2</v>
      </c>
      <c r="AS79" s="192">
        <v>2.0148583925983801E-2</v>
      </c>
      <c r="AT79" s="192">
        <v>1.9160571375874066E-2</v>
      </c>
      <c r="AU79" s="192">
        <v>2.3054024943084252E-2</v>
      </c>
      <c r="AV79" s="192">
        <v>2.6807679160863421E-2</v>
      </c>
      <c r="AW79" s="192">
        <v>2.6464892010926527E-2</v>
      </c>
      <c r="AX79" s="192">
        <v>2.605475805749603E-2</v>
      </c>
      <c r="AY79" s="192">
        <v>2.8638577056396931E-2</v>
      </c>
      <c r="AZ79" s="192">
        <v>2.9717409564228386E-2</v>
      </c>
      <c r="BA79" s="192">
        <v>3.1568785924014742E-2</v>
      </c>
      <c r="BB79" s="192">
        <v>2.9158206010047618E-2</v>
      </c>
      <c r="BC79" s="192">
        <v>2.6856965935167433E-2</v>
      </c>
      <c r="BD79" s="192">
        <v>2.858751690236476E-2</v>
      </c>
      <c r="BE79" s="192">
        <v>2.939666169294082E-2</v>
      </c>
      <c r="BF79" s="192">
        <v>2.9000794429764384E-2</v>
      </c>
      <c r="BG79" s="192">
        <v>3.0092469981062318E-2</v>
      </c>
      <c r="BH79" s="192">
        <v>3.1598762900961801E-2</v>
      </c>
      <c r="BI79" s="192">
        <v>3.0596086525801668E-2</v>
      </c>
      <c r="BJ79" s="192">
        <v>2.8855581681636308E-2</v>
      </c>
      <c r="BK79" s="192">
        <v>2.961241720471022E-2</v>
      </c>
      <c r="BL79" s="192">
        <v>2.9848504602526322E-2</v>
      </c>
      <c r="BM79" s="192">
        <v>3.0503596477393469E-2</v>
      </c>
      <c r="BN79" s="192">
        <v>3.1516825838123749E-2</v>
      </c>
      <c r="BO79" s="192">
        <v>3.1697355256799967E-2</v>
      </c>
      <c r="BP79" s="192">
        <v>3.28532242314735E-2</v>
      </c>
      <c r="BQ79" s="215">
        <v>3.4215780295542557E-2</v>
      </c>
      <c r="BR79" s="215">
        <v>3.5759115026218057E-2</v>
      </c>
      <c r="BS79" s="215">
        <v>3.7038474754401932E-2</v>
      </c>
      <c r="BT79" s="215">
        <v>3.7586866256078579E-2</v>
      </c>
      <c r="BU79" s="215">
        <v>3.7477413193789874E-2</v>
      </c>
      <c r="BV79" s="215">
        <v>3.6422051226227346E-2</v>
      </c>
      <c r="BW79" s="192">
        <v>3.5443235497796828E-2</v>
      </c>
      <c r="BX79" s="167"/>
      <c r="BY79" s="167"/>
      <c r="BZ79" s="60"/>
    </row>
    <row r="80" spans="1:78" x14ac:dyDescent="0.35">
      <c r="AP80" s="38"/>
      <c r="AQ80" s="38"/>
      <c r="AR80" s="38"/>
      <c r="AS80" s="38"/>
      <c r="AT80" s="38"/>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167"/>
      <c r="BY80" s="167"/>
      <c r="BZ80" s="60"/>
    </row>
    <row r="81" spans="1:78" x14ac:dyDescent="0.35">
      <c r="A81" s="19" t="s">
        <v>146</v>
      </c>
      <c r="B81" s="32" t="s">
        <v>24</v>
      </c>
      <c r="C81" s="32" t="s">
        <v>25</v>
      </c>
      <c r="D81" s="32" t="s">
        <v>26</v>
      </c>
      <c r="E81" s="32" t="s">
        <v>27</v>
      </c>
      <c r="F81" s="32" t="s">
        <v>28</v>
      </c>
      <c r="G81" s="32" t="s">
        <v>29</v>
      </c>
      <c r="H81" s="32" t="s">
        <v>30</v>
      </c>
      <c r="I81" s="32" t="s">
        <v>31</v>
      </c>
      <c r="J81" s="32" t="s">
        <v>32</v>
      </c>
      <c r="K81" s="32" t="s">
        <v>33</v>
      </c>
      <c r="L81" s="32" t="s">
        <v>34</v>
      </c>
      <c r="M81" s="32" t="s">
        <v>35</v>
      </c>
      <c r="N81" s="32" t="s">
        <v>36</v>
      </c>
      <c r="O81" s="32" t="s">
        <v>37</v>
      </c>
      <c r="P81" s="32" t="s">
        <v>38</v>
      </c>
      <c r="Q81" s="32" t="s">
        <v>39</v>
      </c>
      <c r="R81" s="32" t="s">
        <v>40</v>
      </c>
      <c r="S81" s="32" t="s">
        <v>41</v>
      </c>
      <c r="T81" s="32" t="s">
        <v>42</v>
      </c>
      <c r="U81" s="32" t="s">
        <v>43</v>
      </c>
      <c r="V81" s="32" t="s">
        <v>44</v>
      </c>
      <c r="W81" s="32" t="s">
        <v>45</v>
      </c>
      <c r="X81" s="32" t="s">
        <v>46</v>
      </c>
      <c r="Y81" s="32" t="s">
        <v>47</v>
      </c>
      <c r="Z81" s="32" t="s">
        <v>3</v>
      </c>
      <c r="AA81" s="32" t="s">
        <v>4</v>
      </c>
      <c r="AB81" s="32" t="s">
        <v>5</v>
      </c>
      <c r="AC81" s="32" t="s">
        <v>6</v>
      </c>
      <c r="AD81" s="32" t="s">
        <v>7</v>
      </c>
      <c r="AE81" s="32" t="s">
        <v>8</v>
      </c>
      <c r="AF81" s="32" t="s">
        <v>9</v>
      </c>
      <c r="AG81" s="32" t="s">
        <v>10</v>
      </c>
      <c r="AH81" s="32" t="s">
        <v>11</v>
      </c>
      <c r="AI81" s="32" t="s">
        <v>12</v>
      </c>
      <c r="AJ81" s="32" t="s">
        <v>13</v>
      </c>
      <c r="AK81" s="32" t="s">
        <v>14</v>
      </c>
      <c r="AL81" s="32" t="s">
        <v>15</v>
      </c>
      <c r="AM81" s="32" t="s">
        <v>16</v>
      </c>
      <c r="AN81" s="32" t="s">
        <v>17</v>
      </c>
      <c r="AO81" s="32" t="s">
        <v>18</v>
      </c>
      <c r="AP81" s="36" t="s">
        <v>19</v>
      </c>
      <c r="AQ81" s="36" t="s">
        <v>20</v>
      </c>
      <c r="AR81" s="36" t="s">
        <v>21</v>
      </c>
      <c r="AS81" s="36" t="s">
        <v>22</v>
      </c>
      <c r="AT81" s="36" t="s">
        <v>48</v>
      </c>
      <c r="AU81" s="36" t="s">
        <v>49</v>
      </c>
      <c r="AV81" s="36" t="s">
        <v>92</v>
      </c>
      <c r="AW81" s="36" t="s">
        <v>93</v>
      </c>
      <c r="AX81" s="36" t="s">
        <v>122</v>
      </c>
      <c r="AY81" s="36" t="s">
        <v>123</v>
      </c>
      <c r="AZ81" s="10" t="s">
        <v>167</v>
      </c>
      <c r="BA81" s="10" t="s">
        <v>171</v>
      </c>
      <c r="BB81" s="10" t="s">
        <v>173</v>
      </c>
      <c r="BC81" s="10" t="s">
        <v>174</v>
      </c>
      <c r="BD81" s="10" t="s">
        <v>175</v>
      </c>
      <c r="BE81" s="10" t="s">
        <v>176</v>
      </c>
      <c r="BF81" s="10" t="s">
        <v>177</v>
      </c>
      <c r="BG81" s="10" t="s">
        <v>178</v>
      </c>
      <c r="BH81" s="10" t="s">
        <v>179</v>
      </c>
      <c r="BI81" s="10" t="s">
        <v>180</v>
      </c>
      <c r="BJ81" s="10" t="s">
        <v>238</v>
      </c>
      <c r="BK81" s="10" t="s">
        <v>255</v>
      </c>
      <c r="BL81" s="10" t="s">
        <v>320</v>
      </c>
      <c r="BM81" s="10" t="s">
        <v>433</v>
      </c>
      <c r="BN81" s="10" t="s">
        <v>466</v>
      </c>
      <c r="BO81" s="10" t="s">
        <v>479</v>
      </c>
      <c r="BP81" s="10" t="s">
        <v>487</v>
      </c>
      <c r="BQ81" s="10" t="s">
        <v>500</v>
      </c>
      <c r="BR81" s="10" t="s">
        <v>549</v>
      </c>
      <c r="BS81" s="10" t="s">
        <v>652</v>
      </c>
      <c r="BT81" s="10" t="s">
        <v>749</v>
      </c>
      <c r="BU81" s="10" t="s">
        <v>764</v>
      </c>
      <c r="BV81" s="10" t="s">
        <v>783</v>
      </c>
      <c r="BW81" s="10" t="str">
        <f>BW3</f>
        <v>2023 Q2</v>
      </c>
      <c r="BX81" s="167"/>
      <c r="BY81" s="167"/>
      <c r="BZ81" s="60"/>
    </row>
    <row r="82" spans="1:78" x14ac:dyDescent="0.35">
      <c r="A82" s="9" t="s">
        <v>131</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192">
        <v>0</v>
      </c>
      <c r="AO82" s="192">
        <v>0</v>
      </c>
      <c r="AP82" s="192">
        <v>0.38575267350024373</v>
      </c>
      <c r="AQ82" s="192">
        <v>0.37891478510420284</v>
      </c>
      <c r="AR82" s="192">
        <v>0.37411046083954419</v>
      </c>
      <c r="AS82" s="192">
        <v>0.3730938841270704</v>
      </c>
      <c r="AT82" s="192">
        <v>0.37334358593404393</v>
      </c>
      <c r="AU82" s="192">
        <v>0.36969541611318668</v>
      </c>
      <c r="AV82" s="192">
        <v>0.36328977119356431</v>
      </c>
      <c r="AW82" s="192">
        <v>0.36128371099272305</v>
      </c>
      <c r="AX82" s="192">
        <v>0.35989964517993855</v>
      </c>
      <c r="AY82" s="192">
        <v>0.36439434473727816</v>
      </c>
      <c r="AZ82" s="192">
        <v>0.36424657663338461</v>
      </c>
      <c r="BA82" s="192">
        <v>0.36348857451266331</v>
      </c>
      <c r="BB82" s="192">
        <v>0.36296383456664494</v>
      </c>
      <c r="BC82" s="192">
        <v>0.36312969508936188</v>
      </c>
      <c r="BD82" s="192">
        <v>0.36195571589322784</v>
      </c>
      <c r="BE82" s="192">
        <v>0.36091290885856625</v>
      </c>
      <c r="BF82" s="192">
        <v>0.36069270650684643</v>
      </c>
      <c r="BG82" s="192">
        <v>0.36021091218721457</v>
      </c>
      <c r="BH82" s="192">
        <v>0.35941242244454213</v>
      </c>
      <c r="BI82" s="192">
        <v>0.35153728197284312</v>
      </c>
      <c r="BJ82" s="192">
        <v>0.35425021962398656</v>
      </c>
      <c r="BK82" s="192">
        <v>0.35249139079382308</v>
      </c>
      <c r="BL82" s="192">
        <v>0.35529654337271704</v>
      </c>
      <c r="BM82" s="192">
        <v>0.3531423044935536</v>
      </c>
      <c r="BN82" s="192">
        <v>0.3528826123192545</v>
      </c>
      <c r="BO82" s="192">
        <v>0.3550868331266902</v>
      </c>
      <c r="BP82" s="192">
        <v>0.35611318991828</v>
      </c>
      <c r="BQ82" s="215">
        <v>0.35544454503416067</v>
      </c>
      <c r="BR82" s="215">
        <v>0.35108883637205091</v>
      </c>
      <c r="BS82" s="215">
        <v>0.34911732039515986</v>
      </c>
      <c r="BT82" s="215">
        <v>0.34731917234064852</v>
      </c>
      <c r="BU82" s="215">
        <v>0.34790105676974875</v>
      </c>
      <c r="BV82" s="215">
        <v>0.34377681891547845</v>
      </c>
      <c r="BW82" s="192">
        <v>0.34146753428021703</v>
      </c>
      <c r="BX82" s="167"/>
      <c r="BY82" s="167"/>
      <c r="BZ82" s="60"/>
    </row>
    <row r="83" spans="1:78" x14ac:dyDescent="0.35">
      <c r="A83" s="9" t="s">
        <v>168</v>
      </c>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192">
        <v>0</v>
      </c>
      <c r="AO83" s="192">
        <v>0</v>
      </c>
      <c r="AP83" s="192">
        <v>0.20657342360646702</v>
      </c>
      <c r="AQ83" s="192">
        <v>0.20762898722679099</v>
      </c>
      <c r="AR83" s="192">
        <v>0.20816211527249898</v>
      </c>
      <c r="AS83" s="192">
        <v>0.20858127029730036</v>
      </c>
      <c r="AT83" s="192">
        <v>0.2075523550376856</v>
      </c>
      <c r="AU83" s="192">
        <v>0.20464034021137434</v>
      </c>
      <c r="AV83" s="192">
        <v>0.20296228024349364</v>
      </c>
      <c r="AW83" s="192">
        <v>0.20462569506038419</v>
      </c>
      <c r="AX83" s="192">
        <v>0.20532178384208802</v>
      </c>
      <c r="AY83" s="192">
        <v>0.20384970060337412</v>
      </c>
      <c r="AZ83" s="192">
        <v>0.20181873457636132</v>
      </c>
      <c r="BA83" s="192">
        <v>0.20121815797595854</v>
      </c>
      <c r="BB83" s="192">
        <v>0.20204895500260958</v>
      </c>
      <c r="BC83" s="192">
        <v>0.20030146676354479</v>
      </c>
      <c r="BD83" s="192">
        <v>0.19802371644991609</v>
      </c>
      <c r="BE83" s="192">
        <v>0.19823521827346433</v>
      </c>
      <c r="BF83" s="192">
        <v>0.19654391600941656</v>
      </c>
      <c r="BG83" s="192">
        <v>0.19363765558071808</v>
      </c>
      <c r="BH83" s="192">
        <v>0.19060768862362604</v>
      </c>
      <c r="BI83" s="192">
        <v>0.21081567014688463</v>
      </c>
      <c r="BJ83" s="192">
        <v>0.21903545870512547</v>
      </c>
      <c r="BK83" s="192">
        <v>0.21817909122304999</v>
      </c>
      <c r="BL83" s="192">
        <v>0.21880408637844267</v>
      </c>
      <c r="BM83" s="192">
        <v>0.21726596190415415</v>
      </c>
      <c r="BN83" s="192">
        <v>0.21801765917756627</v>
      </c>
      <c r="BO83" s="192">
        <v>0.21661521771497846</v>
      </c>
      <c r="BP83" s="192">
        <v>0.21601464741451398</v>
      </c>
      <c r="BQ83" s="215">
        <v>0.2160869318451431</v>
      </c>
      <c r="BR83" s="215">
        <v>0.21669855779015423</v>
      </c>
      <c r="BS83" s="215">
        <v>0.21747585052902321</v>
      </c>
      <c r="BT83" s="215">
        <v>0.21922599751153982</v>
      </c>
      <c r="BU83" s="215">
        <v>0.22007544058611533</v>
      </c>
      <c r="BV83" s="215">
        <v>0.22481738883072777</v>
      </c>
      <c r="BW83" s="192">
        <v>0.22784643734860785</v>
      </c>
      <c r="BX83" s="167"/>
      <c r="BY83" s="167"/>
      <c r="BZ83" s="60"/>
    </row>
    <row r="84" spans="1:78" x14ac:dyDescent="0.35">
      <c r="A84" s="9" t="s">
        <v>132</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192">
        <v>0</v>
      </c>
      <c r="AO84" s="192">
        <v>0</v>
      </c>
      <c r="AP84" s="192">
        <v>0.31972453416943902</v>
      </c>
      <c r="AQ84" s="192">
        <v>0.32046498942611018</v>
      </c>
      <c r="AR84" s="192">
        <v>0.32392204149703813</v>
      </c>
      <c r="AS84" s="192">
        <v>0.32534438781330277</v>
      </c>
      <c r="AT84" s="192">
        <v>0.32630438955987545</v>
      </c>
      <c r="AU84" s="192">
        <v>0.32752591473350395</v>
      </c>
      <c r="AV84" s="192">
        <v>0.32892231173221859</v>
      </c>
      <c r="AW84" s="192">
        <v>0.32972528243430516</v>
      </c>
      <c r="AX84" s="192">
        <v>0.32959526106834863</v>
      </c>
      <c r="AY84" s="192">
        <v>0.32091348212338333</v>
      </c>
      <c r="AZ84" s="192">
        <v>0.31946839636769342</v>
      </c>
      <c r="BA84" s="192">
        <v>0.31790440738194425</v>
      </c>
      <c r="BB84" s="192">
        <v>0.31952419276478139</v>
      </c>
      <c r="BC84" s="192">
        <v>0.32255615201691484</v>
      </c>
      <c r="BD84" s="192">
        <v>0.32213719948351255</v>
      </c>
      <c r="BE84" s="192">
        <v>0.32233878233359675</v>
      </c>
      <c r="BF84" s="192">
        <v>0.32345461843929257</v>
      </c>
      <c r="BG84" s="192">
        <v>0.32540040735314402</v>
      </c>
      <c r="BH84" s="192">
        <v>0.3262188339907538</v>
      </c>
      <c r="BI84" s="192">
        <v>0.31751916406556274</v>
      </c>
      <c r="BJ84" s="192">
        <v>0.30844756156354702</v>
      </c>
      <c r="BK84" s="192">
        <v>0.30706241057772954</v>
      </c>
      <c r="BL84" s="192">
        <v>0.30251151816762056</v>
      </c>
      <c r="BM84" s="192">
        <v>0.30521326959888684</v>
      </c>
      <c r="BN84" s="192">
        <v>0.30333041722797222</v>
      </c>
      <c r="BO84" s="192">
        <v>0.30156820074437407</v>
      </c>
      <c r="BP84" s="192">
        <v>0.30176783304604032</v>
      </c>
      <c r="BQ84" s="215">
        <v>0.29959312338512412</v>
      </c>
      <c r="BR84" s="215">
        <v>0.30081882279470323</v>
      </c>
      <c r="BS84" s="215">
        <v>0.30024350412112</v>
      </c>
      <c r="BT84" s="215">
        <v>0.29767519771971768</v>
      </c>
      <c r="BU84" s="215">
        <v>0.29601813829476675</v>
      </c>
      <c r="BV84" s="215">
        <v>0.29507113170772176</v>
      </c>
      <c r="BW84" s="192">
        <v>0.29413689471852322</v>
      </c>
      <c r="BX84" s="167"/>
      <c r="BY84" s="167"/>
      <c r="BZ84" s="60"/>
    </row>
    <row r="85" spans="1:78" x14ac:dyDescent="0.35">
      <c r="A85" s="9" t="s">
        <v>133</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192">
        <v>0</v>
      </c>
      <c r="AO85" s="192">
        <v>0</v>
      </c>
      <c r="AP85" s="192">
        <v>6.1229092345560218E-2</v>
      </c>
      <c r="AQ85" s="192">
        <v>6.4793921836095045E-2</v>
      </c>
      <c r="AR85" s="192">
        <v>6.8796280708330673E-2</v>
      </c>
      <c r="AS85" s="192">
        <v>6.8885651506786133E-2</v>
      </c>
      <c r="AT85" s="192">
        <v>6.98648659928051E-2</v>
      </c>
      <c r="AU85" s="192">
        <v>7.0957194330671144E-2</v>
      </c>
      <c r="AV85" s="192">
        <v>7.3118502499699783E-2</v>
      </c>
      <c r="AW85" s="192">
        <v>7.3061030752909262E-2</v>
      </c>
      <c r="AX85" s="192">
        <v>7.4149016152534358E-2</v>
      </c>
      <c r="AY85" s="192">
        <v>7.6707811219692265E-2</v>
      </c>
      <c r="AZ85" s="192">
        <v>7.8954279858709939E-2</v>
      </c>
      <c r="BA85" s="192">
        <v>7.946380309589636E-2</v>
      </c>
      <c r="BB85" s="192">
        <v>8.0042942121613045E-2</v>
      </c>
      <c r="BC85" s="192">
        <v>8.0416208079513649E-2</v>
      </c>
      <c r="BD85" s="192">
        <v>8.1962273696863111E-2</v>
      </c>
      <c r="BE85" s="192">
        <v>8.1365296099179862E-2</v>
      </c>
      <c r="BF85" s="192">
        <v>8.2358345811321551E-2</v>
      </c>
      <c r="BG85" s="192">
        <v>8.2142021934707571E-2</v>
      </c>
      <c r="BH85" s="192">
        <v>8.3079855200309194E-2</v>
      </c>
      <c r="BI85" s="192">
        <v>8.0584709171485663E-2</v>
      </c>
      <c r="BJ85" s="192">
        <v>8.0304956619014919E-2</v>
      </c>
      <c r="BK85" s="192">
        <v>8.2888351670037982E-2</v>
      </c>
      <c r="BL85" s="192">
        <v>8.3277731491146867E-2</v>
      </c>
      <c r="BM85" s="192">
        <v>8.2769823284598865E-2</v>
      </c>
      <c r="BN85" s="192">
        <v>8.2388665985304976E-2</v>
      </c>
      <c r="BO85" s="192">
        <v>8.2102855727404583E-2</v>
      </c>
      <c r="BP85" s="192">
        <v>7.8755135802543674E-2</v>
      </c>
      <c r="BQ85" s="215">
        <v>7.857696462415785E-2</v>
      </c>
      <c r="BR85" s="215">
        <v>7.7501842374521054E-2</v>
      </c>
      <c r="BS85" s="215">
        <v>7.6690828315894077E-2</v>
      </c>
      <c r="BT85" s="215">
        <v>7.7750138173140582E-2</v>
      </c>
      <c r="BU85" s="215">
        <v>7.7090760474369843E-2</v>
      </c>
      <c r="BV85" s="215">
        <v>7.7607321500508142E-2</v>
      </c>
      <c r="BW85" s="192">
        <v>7.8359955971498085E-2</v>
      </c>
      <c r="BX85" s="167"/>
      <c r="BY85" s="167"/>
      <c r="BZ85" s="60"/>
    </row>
    <row r="86" spans="1:78" x14ac:dyDescent="0.35">
      <c r="A86" s="9" t="s">
        <v>322</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192">
        <v>0</v>
      </c>
      <c r="AO86" s="192">
        <v>0</v>
      </c>
      <c r="AP86" s="192">
        <v>0</v>
      </c>
      <c r="AQ86" s="192">
        <v>0</v>
      </c>
      <c r="AR86" s="192">
        <v>0</v>
      </c>
      <c r="AS86" s="192">
        <v>0</v>
      </c>
      <c r="AT86" s="192">
        <v>0</v>
      </c>
      <c r="AU86" s="192">
        <v>0</v>
      </c>
      <c r="AV86" s="192">
        <v>0</v>
      </c>
      <c r="AW86" s="192">
        <v>0</v>
      </c>
      <c r="AX86" s="192">
        <v>0</v>
      </c>
      <c r="AY86" s="192">
        <v>0</v>
      </c>
      <c r="AZ86" s="192">
        <v>0</v>
      </c>
      <c r="BA86" s="192">
        <v>0</v>
      </c>
      <c r="BB86" s="192">
        <v>0</v>
      </c>
      <c r="BC86" s="192">
        <v>0</v>
      </c>
      <c r="BD86" s="192">
        <v>0</v>
      </c>
      <c r="BE86" s="192">
        <v>0</v>
      </c>
      <c r="BF86" s="192">
        <v>0</v>
      </c>
      <c r="BG86" s="192">
        <v>0</v>
      </c>
      <c r="BH86" s="192">
        <v>0</v>
      </c>
      <c r="BI86" s="192">
        <v>0</v>
      </c>
      <c r="BJ86" s="192">
        <v>0</v>
      </c>
      <c r="BK86" s="192">
        <v>0</v>
      </c>
      <c r="BL86" s="192">
        <v>2.2229803024765942E-2</v>
      </c>
      <c r="BM86" s="192">
        <v>2.2859914837746746E-2</v>
      </c>
      <c r="BN86" s="192">
        <v>2.3456949620893525E-2</v>
      </c>
      <c r="BO86" s="192">
        <v>2.3645047531109718E-2</v>
      </c>
      <c r="BP86" s="192">
        <v>2.3906009907834796E-2</v>
      </c>
      <c r="BQ86" s="215">
        <v>2.4081550243632843E-2</v>
      </c>
      <c r="BR86" s="215">
        <v>2.446691950333486E-2</v>
      </c>
      <c r="BS86" s="215">
        <v>2.4529615069854446E-2</v>
      </c>
      <c r="BT86" s="215">
        <v>2.4610853377023217E-2</v>
      </c>
      <c r="BU86" s="215">
        <v>2.5450228497929099E-2</v>
      </c>
      <c r="BV86" s="215">
        <v>2.5457064190231412E-2</v>
      </c>
      <c r="BW86" s="192">
        <v>2.4705077942109233E-2</v>
      </c>
      <c r="BX86" s="167"/>
      <c r="BY86" s="167"/>
      <c r="BZ86" s="60"/>
    </row>
    <row r="87" spans="1:78" x14ac:dyDescent="0.35">
      <c r="A87" s="9" t="s">
        <v>134</v>
      </c>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192">
        <v>0</v>
      </c>
      <c r="AO87" s="192">
        <v>0</v>
      </c>
      <c r="AP87" s="192">
        <v>2.7E-2</v>
      </c>
      <c r="AQ87" s="192">
        <v>2.8000000000000001E-2</v>
      </c>
      <c r="AR87" s="192">
        <v>2.5000000000000001E-2</v>
      </c>
      <c r="AS87" s="192">
        <v>2.4095806255540302E-2</v>
      </c>
      <c r="AT87" s="192">
        <v>2.2934803475589908E-2</v>
      </c>
      <c r="AU87" s="192">
        <v>2.71811346112639E-2</v>
      </c>
      <c r="AV87" s="192">
        <v>3.1707134331023679E-2</v>
      </c>
      <c r="AW87" s="192">
        <v>3.1304280759678331E-2</v>
      </c>
      <c r="AX87" s="192">
        <v>3.1034293757090454E-2</v>
      </c>
      <c r="AY87" s="192">
        <v>3.4134661316272158E-2</v>
      </c>
      <c r="AZ87" s="192">
        <v>3.5512012563850739E-2</v>
      </c>
      <c r="BA87" s="192">
        <v>3.7925057033537518E-2</v>
      </c>
      <c r="BB87" s="192">
        <v>3.5420075544351046E-2</v>
      </c>
      <c r="BC87" s="192">
        <v>3.3596478050664812E-2</v>
      </c>
      <c r="BD87" s="192">
        <v>3.5921094476480425E-2</v>
      </c>
      <c r="BE87" s="192">
        <v>3.714779443519281E-2</v>
      </c>
      <c r="BF87" s="192">
        <v>3.6950413233122911E-2</v>
      </c>
      <c r="BG87" s="192">
        <v>3.8609002944215806E-2</v>
      </c>
      <c r="BH87" s="192">
        <v>4.0681199740768823E-2</v>
      </c>
      <c r="BI87" s="192">
        <v>3.9543174643223884E-2</v>
      </c>
      <c r="BJ87" s="192">
        <v>3.7961803488326E-2</v>
      </c>
      <c r="BK87" s="192">
        <v>3.9378755735359414E-2</v>
      </c>
      <c r="BL87" s="192">
        <v>1.7880317565306919E-2</v>
      </c>
      <c r="BM87" s="192">
        <v>1.8748725881059816E-2</v>
      </c>
      <c r="BN87" s="192">
        <v>1.9923695669008496E-2</v>
      </c>
      <c r="BO87" s="192">
        <v>2.0981845155442984E-2</v>
      </c>
      <c r="BP87" s="192">
        <v>2.3443183910787223E-2</v>
      </c>
      <c r="BQ87" s="215">
        <v>2.6216884867781384E-2</v>
      </c>
      <c r="BR87" s="215">
        <v>2.9425021165235671E-2</v>
      </c>
      <c r="BS87" s="215">
        <v>3.1942881568948381E-2</v>
      </c>
      <c r="BT87" s="215">
        <v>3.3418640877930186E-2</v>
      </c>
      <c r="BU87" s="215">
        <v>3.3464375377070241E-2</v>
      </c>
      <c r="BV87" s="215">
        <v>3.3270274855332509E-2</v>
      </c>
      <c r="BW87" s="192">
        <v>3.3484099739044551E-2</v>
      </c>
      <c r="BX87" s="167"/>
      <c r="BY87" s="167"/>
      <c r="BZ87" s="60"/>
    </row>
    <row r="88" spans="1:78" x14ac:dyDescent="0.35">
      <c r="AP88" s="38"/>
      <c r="AQ88" s="38"/>
      <c r="AR88" s="38"/>
      <c r="AS88" s="38"/>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224"/>
      <c r="BR88" s="224"/>
      <c r="BS88" s="224"/>
      <c r="BT88" s="224"/>
      <c r="BU88" s="224"/>
      <c r="BV88" s="224"/>
      <c r="BW88" s="54"/>
      <c r="BX88" s="167"/>
      <c r="BY88" s="167"/>
      <c r="BZ88" s="60"/>
    </row>
    <row r="89" spans="1:78" x14ac:dyDescent="0.35">
      <c r="A89" s="43" t="s">
        <v>147</v>
      </c>
      <c r="B89" s="39" t="s">
        <v>24</v>
      </c>
      <c r="C89" s="39" t="s">
        <v>25</v>
      </c>
      <c r="D89" s="39" t="s">
        <v>26</v>
      </c>
      <c r="E89" s="39" t="s">
        <v>27</v>
      </c>
      <c r="F89" s="39" t="s">
        <v>28</v>
      </c>
      <c r="G89" s="39" t="s">
        <v>29</v>
      </c>
      <c r="H89" s="39" t="s">
        <v>30</v>
      </c>
      <c r="I89" s="39" t="s">
        <v>31</v>
      </c>
      <c r="J89" s="39" t="s">
        <v>32</v>
      </c>
      <c r="K89" s="39" t="s">
        <v>33</v>
      </c>
      <c r="L89" s="39" t="s">
        <v>34</v>
      </c>
      <c r="M89" s="39" t="s">
        <v>35</v>
      </c>
      <c r="N89" s="39" t="s">
        <v>36</v>
      </c>
      <c r="O89" s="39" t="s">
        <v>37</v>
      </c>
      <c r="P89" s="39" t="s">
        <v>38</v>
      </c>
      <c r="Q89" s="39" t="s">
        <v>39</v>
      </c>
      <c r="R89" s="39" t="s">
        <v>40</v>
      </c>
      <c r="S89" s="39" t="s">
        <v>41</v>
      </c>
      <c r="T89" s="39" t="s">
        <v>42</v>
      </c>
      <c r="U89" s="39" t="s">
        <v>43</v>
      </c>
      <c r="V89" s="39" t="s">
        <v>44</v>
      </c>
      <c r="W89" s="39" t="s">
        <v>45</v>
      </c>
      <c r="X89" s="39" t="s">
        <v>46</v>
      </c>
      <c r="Y89" s="39" t="s">
        <v>47</v>
      </c>
      <c r="Z89" s="39" t="s">
        <v>3</v>
      </c>
      <c r="AA89" s="39" t="s">
        <v>4</v>
      </c>
      <c r="AB89" s="39" t="s">
        <v>5</v>
      </c>
      <c r="AC89" s="39" t="s">
        <v>6</v>
      </c>
      <c r="AD89" s="39" t="s">
        <v>7</v>
      </c>
      <c r="AE89" s="39" t="s">
        <v>8</v>
      </c>
      <c r="AF89" s="39" t="s">
        <v>9</v>
      </c>
      <c r="AG89" s="39" t="s">
        <v>10</v>
      </c>
      <c r="AH89" s="39" t="s">
        <v>11</v>
      </c>
      <c r="AI89" s="39" t="s">
        <v>12</v>
      </c>
      <c r="AJ89" s="39" t="s">
        <v>13</v>
      </c>
      <c r="AK89" s="39" t="s">
        <v>14</v>
      </c>
      <c r="AL89" s="39" t="s">
        <v>15</v>
      </c>
      <c r="AM89" s="39" t="s">
        <v>16</v>
      </c>
      <c r="AN89" s="39" t="s">
        <v>17</v>
      </c>
      <c r="AO89" s="39" t="s">
        <v>18</v>
      </c>
      <c r="AP89" s="40" t="s">
        <v>19</v>
      </c>
      <c r="AQ89" s="40" t="s">
        <v>20</v>
      </c>
      <c r="AR89" s="40" t="s">
        <v>21</v>
      </c>
      <c r="AS89" s="40" t="s">
        <v>22</v>
      </c>
      <c r="AT89" s="40" t="s">
        <v>48</v>
      </c>
      <c r="AU89" s="40" t="s">
        <v>49</v>
      </c>
      <c r="AV89" s="40" t="s">
        <v>92</v>
      </c>
      <c r="AW89" s="40" t="s">
        <v>93</v>
      </c>
      <c r="AX89" s="40" t="s">
        <v>122</v>
      </c>
      <c r="AY89" s="40" t="s">
        <v>123</v>
      </c>
      <c r="AZ89" s="10" t="s">
        <v>167</v>
      </c>
      <c r="BA89" s="10" t="s">
        <v>171</v>
      </c>
      <c r="BB89" s="10" t="s">
        <v>173</v>
      </c>
      <c r="BC89" s="10" t="s">
        <v>174</v>
      </c>
      <c r="BD89" s="10" t="s">
        <v>175</v>
      </c>
      <c r="BE89" s="10" t="s">
        <v>176</v>
      </c>
      <c r="BF89" s="10" t="s">
        <v>177</v>
      </c>
      <c r="BG89" s="10" t="s">
        <v>178</v>
      </c>
      <c r="BH89" s="10" t="s">
        <v>179</v>
      </c>
      <c r="BI89" s="10" t="s">
        <v>180</v>
      </c>
      <c r="BJ89" s="10" t="s">
        <v>238</v>
      </c>
      <c r="BK89" s="10" t="s">
        <v>255</v>
      </c>
      <c r="BL89" s="10" t="s">
        <v>320</v>
      </c>
      <c r="BM89" s="10" t="s">
        <v>433</v>
      </c>
      <c r="BN89" s="10" t="s">
        <v>466</v>
      </c>
      <c r="BO89" s="10" t="s">
        <v>479</v>
      </c>
      <c r="BP89" s="10" t="s">
        <v>487</v>
      </c>
      <c r="BQ89" s="10" t="s">
        <v>500</v>
      </c>
      <c r="BR89" s="10" t="s">
        <v>549</v>
      </c>
      <c r="BS89" s="10" t="s">
        <v>652</v>
      </c>
      <c r="BT89" s="10" t="s">
        <v>749</v>
      </c>
      <c r="BU89" s="10" t="s">
        <v>764</v>
      </c>
      <c r="BV89" s="10" t="s">
        <v>783</v>
      </c>
      <c r="BW89" s="10" t="str">
        <f>BW3</f>
        <v>2023 Q2</v>
      </c>
      <c r="BX89" s="167"/>
      <c r="BY89" s="167"/>
      <c r="BZ89" s="60"/>
    </row>
    <row r="90" spans="1:78" x14ac:dyDescent="0.35">
      <c r="A90" s="9" t="s">
        <v>131</v>
      </c>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192">
        <v>0.51640099153487562</v>
      </c>
      <c r="AQ90" s="192">
        <v>0.51591077806159724</v>
      </c>
      <c r="AR90" s="192">
        <v>0.5145362057517141</v>
      </c>
      <c r="AS90" s="192">
        <v>0.51664940522195202</v>
      </c>
      <c r="AT90" s="192">
        <v>0.5268145460035395</v>
      </c>
      <c r="AU90" s="192">
        <v>0.52848889610425964</v>
      </c>
      <c r="AV90" s="192">
        <v>0.52016928010420638</v>
      </c>
      <c r="AW90" s="192">
        <v>0.51886909021289418</v>
      </c>
      <c r="AX90" s="192">
        <v>0.51738038531215258</v>
      </c>
      <c r="AY90" s="192">
        <v>0.52715978060303481</v>
      </c>
      <c r="AZ90" s="192">
        <v>0.52823073854292713</v>
      </c>
      <c r="BA90" s="192">
        <v>0.52777298166036823</v>
      </c>
      <c r="BB90" s="192">
        <v>0.53007739174238999</v>
      </c>
      <c r="BC90" s="192">
        <v>0.53208917595848837</v>
      </c>
      <c r="BD90" s="192">
        <v>0.53113074914641489</v>
      </c>
      <c r="BE90" s="192">
        <v>0.53084121852104527</v>
      </c>
      <c r="BF90" s="192">
        <v>0.52997356746404001</v>
      </c>
      <c r="BG90" s="192">
        <v>0.53042429465782825</v>
      </c>
      <c r="BH90" s="192">
        <v>0.52836377783938193</v>
      </c>
      <c r="BI90" s="192">
        <v>0.52653561671533433</v>
      </c>
      <c r="BJ90" s="192">
        <v>0.52297697636987095</v>
      </c>
      <c r="BK90" s="192">
        <v>0.5306895031712715</v>
      </c>
      <c r="BL90" s="192">
        <v>0.53949439083226103</v>
      </c>
      <c r="BM90" s="192">
        <v>0.53376965953819289</v>
      </c>
      <c r="BN90" s="192">
        <v>0.53095509846709832</v>
      </c>
      <c r="BO90" s="192">
        <v>0.53374695844883935</v>
      </c>
      <c r="BP90" s="192">
        <v>0.53470016048210134</v>
      </c>
      <c r="BQ90" s="215">
        <v>0.53547521701822387</v>
      </c>
      <c r="BR90" s="215">
        <v>0.53894977857285165</v>
      </c>
      <c r="BS90" s="215">
        <v>0.54009403038192816</v>
      </c>
      <c r="BT90" s="215">
        <v>0.54144062780948632</v>
      </c>
      <c r="BU90" s="215">
        <v>0.5551792374221457</v>
      </c>
      <c r="BV90" s="215">
        <v>0.54097421662520984</v>
      </c>
      <c r="BW90" s="192">
        <v>0.53683838511908744</v>
      </c>
      <c r="BX90" s="167"/>
      <c r="BY90" s="167"/>
      <c r="BZ90" s="60"/>
    </row>
    <row r="91" spans="1:78" x14ac:dyDescent="0.35">
      <c r="A91" s="9" t="s">
        <v>132</v>
      </c>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192">
        <v>0.41372510323504696</v>
      </c>
      <c r="AQ91" s="192">
        <v>0.40806148036871853</v>
      </c>
      <c r="AR91" s="192">
        <v>0.40251101712030712</v>
      </c>
      <c r="AS91" s="192">
        <v>0.40073868621801984</v>
      </c>
      <c r="AT91" s="192">
        <v>0.38927781614240703</v>
      </c>
      <c r="AU91" s="192">
        <v>0.38447693849331865</v>
      </c>
      <c r="AV91" s="192">
        <v>0.39074340845241445</v>
      </c>
      <c r="AW91" s="192">
        <v>0.39056633748331565</v>
      </c>
      <c r="AX91" s="192">
        <v>0.38787621701874142</v>
      </c>
      <c r="AY91" s="192">
        <v>0.3796899036569274</v>
      </c>
      <c r="AZ91" s="192">
        <v>0.37356107695893004</v>
      </c>
      <c r="BA91" s="192">
        <v>0.37287728531388459</v>
      </c>
      <c r="BB91" s="192">
        <v>0.37079753304963664</v>
      </c>
      <c r="BC91" s="192">
        <v>0.37103504617721583</v>
      </c>
      <c r="BD91" s="192">
        <v>0.36863451496284394</v>
      </c>
      <c r="BE91" s="192">
        <v>0.36881297026864018</v>
      </c>
      <c r="BF91" s="192">
        <v>0.3708396849593496</v>
      </c>
      <c r="BG91" s="192">
        <v>0.37158794222688191</v>
      </c>
      <c r="BH91" s="192">
        <v>0.37409323835710317</v>
      </c>
      <c r="BI91" s="192">
        <v>0.3752803678991099</v>
      </c>
      <c r="BJ91" s="192">
        <v>0.37554060043387993</v>
      </c>
      <c r="BK91" s="192">
        <v>0.36755573421159016</v>
      </c>
      <c r="BL91" s="192">
        <v>0.35842620777553985</v>
      </c>
      <c r="BM91" s="192">
        <v>0.36095900894811345</v>
      </c>
      <c r="BN91" s="192">
        <v>0.36324274702767173</v>
      </c>
      <c r="BO91" s="192">
        <v>0.36113415386455588</v>
      </c>
      <c r="BP91" s="192">
        <v>0.36052358650203603</v>
      </c>
      <c r="BQ91" s="215">
        <v>0.35861086857765134</v>
      </c>
      <c r="BR91" s="215">
        <v>0.35617144501638698</v>
      </c>
      <c r="BS91" s="215">
        <v>0.35459214998241351</v>
      </c>
      <c r="BT91" s="215">
        <v>0.35228885462040832</v>
      </c>
      <c r="BU91" s="215">
        <v>0.34119782747265981</v>
      </c>
      <c r="BV91" s="215">
        <v>0.35256572016807058</v>
      </c>
      <c r="BW91" s="192">
        <v>0.35526960772079119</v>
      </c>
      <c r="BX91" s="167"/>
      <c r="BY91" s="167"/>
      <c r="BZ91" s="60"/>
    </row>
    <row r="92" spans="1:78" x14ac:dyDescent="0.35">
      <c r="A92" s="9" t="s">
        <v>168</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192">
        <v>6.8218855309465934E-2</v>
      </c>
      <c r="AQ92" s="192">
        <v>7.4220097148101169E-2</v>
      </c>
      <c r="AR92" s="192">
        <v>8.1031955097515859E-2</v>
      </c>
      <c r="AS92" s="192">
        <v>8.0719978862383662E-2</v>
      </c>
      <c r="AT92" s="192">
        <v>8.1914230357387485E-2</v>
      </c>
      <c r="AU92" s="192">
        <v>8.5069220907905127E-2</v>
      </c>
      <c r="AV92" s="192">
        <v>8.7194156055613509E-2</v>
      </c>
      <c r="AW92" s="192">
        <v>8.8736932579646932E-2</v>
      </c>
      <c r="AX92" s="192">
        <v>9.3011505867762898E-2</v>
      </c>
      <c r="AY92" s="192">
        <v>9.1728051297582824E-2</v>
      </c>
      <c r="AZ92" s="192">
        <v>9.6816495920390669E-2</v>
      </c>
      <c r="BA92" s="192">
        <v>9.934973302574715E-2</v>
      </c>
      <c r="BB92" s="192">
        <v>9.9125075207973395E-2</v>
      </c>
      <c r="BC92" s="192">
        <v>9.6792805672744911E-2</v>
      </c>
      <c r="BD92" s="192">
        <v>9.9957320747137979E-2</v>
      </c>
      <c r="BE92" s="192">
        <v>9.9972562512977189E-2</v>
      </c>
      <c r="BF92" s="192">
        <v>9.873724788930581E-2</v>
      </c>
      <c r="BG92" s="192">
        <v>9.746294689124628E-2</v>
      </c>
      <c r="BH92" s="192">
        <v>9.6943334312919474E-2</v>
      </c>
      <c r="BI92" s="192">
        <v>9.7503373819163297E-2</v>
      </c>
      <c r="BJ92" s="192">
        <v>0.10072663229839744</v>
      </c>
      <c r="BK92" s="192">
        <v>0.10094966848393352</v>
      </c>
      <c r="BL92" s="192">
        <v>0.10133091920952274</v>
      </c>
      <c r="BM92" s="192">
        <v>0.10445126467936393</v>
      </c>
      <c r="BN92" s="192">
        <v>0.10493887825459614</v>
      </c>
      <c r="BO92" s="192">
        <v>0.10422843447471566</v>
      </c>
      <c r="BP92" s="192">
        <v>0.10386248758174216</v>
      </c>
      <c r="BQ92" s="215">
        <v>0.10498709650397414</v>
      </c>
      <c r="BR92" s="215">
        <v>0.10396692455031999</v>
      </c>
      <c r="BS92" s="215">
        <v>0.10437622142718889</v>
      </c>
      <c r="BT92" s="215">
        <v>0.10532745171523303</v>
      </c>
      <c r="BU92" s="215">
        <v>0.10268980974229878</v>
      </c>
      <c r="BV92" s="215">
        <v>0.10547471130390897</v>
      </c>
      <c r="BW92" s="192">
        <v>0.10717519634925658</v>
      </c>
      <c r="BX92" s="167"/>
      <c r="BY92" s="167"/>
      <c r="BZ92" s="60"/>
    </row>
    <row r="93" spans="1:78" x14ac:dyDescent="0.35">
      <c r="A93" s="9" t="s">
        <v>134</v>
      </c>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192">
        <v>1.6550499206114265E-3</v>
      </c>
      <c r="AQ93" s="192">
        <v>1.8076444215830113E-3</v>
      </c>
      <c r="AR93" s="192">
        <v>1.9208220304629006E-3</v>
      </c>
      <c r="AS93" s="192">
        <v>1.8919296976444839E-3</v>
      </c>
      <c r="AT93" s="192">
        <v>1.9934074966660052E-3</v>
      </c>
      <c r="AU93" s="192">
        <v>1.9649444945166292E-3</v>
      </c>
      <c r="AV93" s="192">
        <v>1.8931553877656903E-3</v>
      </c>
      <c r="AW93" s="192">
        <v>1.8276397241431752E-3</v>
      </c>
      <c r="AX93" s="192">
        <v>1.7318918013430943E-3</v>
      </c>
      <c r="AY93" s="192">
        <v>1.4222644424549938E-3</v>
      </c>
      <c r="AZ93" s="192">
        <v>1.3916885777522058E-3</v>
      </c>
      <c r="BA93" s="192">
        <v>0</v>
      </c>
      <c r="BB93" s="192">
        <v>0</v>
      </c>
      <c r="BC93" s="192">
        <v>8.2972191550877906E-5</v>
      </c>
      <c r="BD93" s="192">
        <v>2.7741514360313317E-4</v>
      </c>
      <c r="BE93" s="192">
        <v>3.7324869733732782E-4</v>
      </c>
      <c r="BF93" s="192">
        <v>4.4949968730456538E-4</v>
      </c>
      <c r="BG93" s="192">
        <v>5.2481622404356451E-4</v>
      </c>
      <c r="BH93" s="192">
        <v>5.9964949059537818E-4</v>
      </c>
      <c r="BI93" s="192">
        <v>6.8064156639252918E-4</v>
      </c>
      <c r="BJ93" s="192">
        <v>7.557908978515944E-4</v>
      </c>
      <c r="BK93" s="192">
        <v>8.0509413320482284E-4</v>
      </c>
      <c r="BL93" s="192">
        <v>7.4848218267636315E-4</v>
      </c>
      <c r="BM93" s="192">
        <v>8.2006683432974065E-4</v>
      </c>
      <c r="BN93" s="192">
        <v>8.632762506337766E-4</v>
      </c>
      <c r="BO93" s="192">
        <v>8.9045321188910092E-4</v>
      </c>
      <c r="BP93" s="192">
        <v>9.1376543412045983E-4</v>
      </c>
      <c r="BQ93" s="215">
        <v>9.2681790015067505E-4</v>
      </c>
      <c r="BR93" s="215">
        <v>9.1185186044133633E-4</v>
      </c>
      <c r="BS93" s="215">
        <v>9.375982084693943E-4</v>
      </c>
      <c r="BT93" s="215">
        <v>9.4306585487230216E-4</v>
      </c>
      <c r="BU93" s="215">
        <v>9.3312536289568478E-4</v>
      </c>
      <c r="BV93" s="215">
        <v>9.8535190281065629E-4</v>
      </c>
      <c r="BW93" s="192">
        <v>7.168108108647753E-4</v>
      </c>
      <c r="BX93" s="167"/>
      <c r="BY93" s="167"/>
      <c r="BZ93" s="60"/>
    </row>
    <row r="94" spans="1:78" x14ac:dyDescent="0.35">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167"/>
      <c r="BY94" s="167"/>
      <c r="BZ94" s="60"/>
    </row>
    <row r="95" spans="1:78" x14ac:dyDescent="0.35">
      <c r="A95" s="41" t="s">
        <v>148</v>
      </c>
      <c r="B95" s="39" t="s">
        <v>24</v>
      </c>
      <c r="C95" s="39" t="s">
        <v>25</v>
      </c>
      <c r="D95" s="39" t="s">
        <v>26</v>
      </c>
      <c r="E95" s="39" t="s">
        <v>27</v>
      </c>
      <c r="F95" s="39" t="s">
        <v>28</v>
      </c>
      <c r="G95" s="39" t="s">
        <v>29</v>
      </c>
      <c r="H95" s="39" t="s">
        <v>30</v>
      </c>
      <c r="I95" s="39" t="s">
        <v>31</v>
      </c>
      <c r="J95" s="39" t="s">
        <v>32</v>
      </c>
      <c r="K95" s="39" t="s">
        <v>33</v>
      </c>
      <c r="L95" s="39" t="s">
        <v>34</v>
      </c>
      <c r="M95" s="39" t="s">
        <v>35</v>
      </c>
      <c r="N95" s="39" t="s">
        <v>36</v>
      </c>
      <c r="O95" s="39" t="s">
        <v>37</v>
      </c>
      <c r="P95" s="39" t="s">
        <v>38</v>
      </c>
      <c r="Q95" s="39" t="s">
        <v>39</v>
      </c>
      <c r="R95" s="39" t="s">
        <v>40</v>
      </c>
      <c r="S95" s="39" t="s">
        <v>41</v>
      </c>
      <c r="T95" s="39" t="s">
        <v>42</v>
      </c>
      <c r="U95" s="39" t="s">
        <v>43</v>
      </c>
      <c r="V95" s="39" t="s">
        <v>44</v>
      </c>
      <c r="W95" s="39" t="s">
        <v>45</v>
      </c>
      <c r="X95" s="39" t="s">
        <v>46</v>
      </c>
      <c r="Y95" s="39" t="s">
        <v>47</v>
      </c>
      <c r="Z95" s="39" t="s">
        <v>3</v>
      </c>
      <c r="AA95" s="39" t="s">
        <v>4</v>
      </c>
      <c r="AB95" s="39" t="s">
        <v>5</v>
      </c>
      <c r="AC95" s="39" t="s">
        <v>6</v>
      </c>
      <c r="AD95" s="39" t="s">
        <v>7</v>
      </c>
      <c r="AE95" s="39" t="s">
        <v>8</v>
      </c>
      <c r="AF95" s="39" t="s">
        <v>9</v>
      </c>
      <c r="AG95" s="39" t="s">
        <v>10</v>
      </c>
      <c r="AH95" s="39" t="s">
        <v>11</v>
      </c>
      <c r="AI95" s="39" t="s">
        <v>12</v>
      </c>
      <c r="AJ95" s="39" t="s">
        <v>13</v>
      </c>
      <c r="AK95" s="39" t="s">
        <v>14</v>
      </c>
      <c r="AL95" s="39" t="s">
        <v>15</v>
      </c>
      <c r="AM95" s="39" t="s">
        <v>16</v>
      </c>
      <c r="AN95" s="39" t="s">
        <v>17</v>
      </c>
      <c r="AO95" s="39" t="s">
        <v>18</v>
      </c>
      <c r="AP95" s="40" t="s">
        <v>19</v>
      </c>
      <c r="AQ95" s="40" t="s">
        <v>20</v>
      </c>
      <c r="AR95" s="40" t="s">
        <v>21</v>
      </c>
      <c r="AS95" s="40" t="s">
        <v>22</v>
      </c>
      <c r="AT95" s="40" t="s">
        <v>48</v>
      </c>
      <c r="AU95" s="40" t="s">
        <v>49</v>
      </c>
      <c r="AV95" s="40" t="s">
        <v>92</v>
      </c>
      <c r="AW95" s="40" t="s">
        <v>93</v>
      </c>
      <c r="AX95" s="40" t="s">
        <v>122</v>
      </c>
      <c r="AY95" s="40" t="s">
        <v>123</v>
      </c>
      <c r="AZ95" s="10" t="s">
        <v>167</v>
      </c>
      <c r="BA95" s="10" t="s">
        <v>171</v>
      </c>
      <c r="BB95" s="10" t="s">
        <v>173</v>
      </c>
      <c r="BC95" s="10" t="s">
        <v>174</v>
      </c>
      <c r="BD95" s="10" t="s">
        <v>175</v>
      </c>
      <c r="BE95" s="10" t="s">
        <v>176</v>
      </c>
      <c r="BF95" s="10" t="s">
        <v>177</v>
      </c>
      <c r="BG95" s="10" t="s">
        <v>178</v>
      </c>
      <c r="BH95" s="10" t="s">
        <v>179</v>
      </c>
      <c r="BI95" s="10" t="s">
        <v>180</v>
      </c>
      <c r="BJ95" s="10" t="s">
        <v>238</v>
      </c>
      <c r="BK95" s="10" t="s">
        <v>255</v>
      </c>
      <c r="BL95" s="10" t="s">
        <v>320</v>
      </c>
      <c r="BM95" s="10" t="s">
        <v>433</v>
      </c>
      <c r="BN95" s="10" t="s">
        <v>466</v>
      </c>
      <c r="BO95" s="10" t="s">
        <v>479</v>
      </c>
      <c r="BP95" s="10" t="s">
        <v>487</v>
      </c>
      <c r="BQ95" s="10" t="s">
        <v>500</v>
      </c>
      <c r="BR95" s="10" t="s">
        <v>549</v>
      </c>
      <c r="BS95" s="10" t="s">
        <v>652</v>
      </c>
      <c r="BT95" s="10" t="s">
        <v>749</v>
      </c>
      <c r="BU95" s="10" t="s">
        <v>764</v>
      </c>
      <c r="BV95" s="10" t="s">
        <v>783</v>
      </c>
      <c r="BW95" s="10" t="str">
        <f>BW3</f>
        <v>2023 Q2</v>
      </c>
      <c r="BX95" s="167"/>
      <c r="BY95" s="167"/>
      <c r="BZ95" s="60"/>
    </row>
    <row r="96" spans="1:78" x14ac:dyDescent="0.35">
      <c r="A96" s="9" t="s">
        <v>131</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192">
        <v>0.40216660036200264</v>
      </c>
      <c r="AQ96" s="192">
        <v>0.4060562258883702</v>
      </c>
      <c r="AR96" s="192">
        <v>0.41514281624134475</v>
      </c>
      <c r="AS96" s="192">
        <v>0.41904452506001044</v>
      </c>
      <c r="AT96" s="192">
        <v>0.42030254998470568</v>
      </c>
      <c r="AU96" s="192">
        <v>0.43897554406502243</v>
      </c>
      <c r="AV96" s="192">
        <v>0.4686476491524848</v>
      </c>
      <c r="AW96" s="192">
        <v>0.47282398726709418</v>
      </c>
      <c r="AX96" s="192">
        <v>0.476106489843103</v>
      </c>
      <c r="AY96" s="192">
        <v>0.48167053426405626</v>
      </c>
      <c r="AZ96" s="192">
        <v>0.48986568274662751</v>
      </c>
      <c r="BA96" s="192">
        <v>0.49205820603779049</v>
      </c>
      <c r="BB96" s="192">
        <v>0.49291807518660524</v>
      </c>
      <c r="BC96" s="192">
        <v>0.49181676955240944</v>
      </c>
      <c r="BD96" s="192">
        <v>0.49676881234489118</v>
      </c>
      <c r="BE96" s="192">
        <v>0.50655746448657391</v>
      </c>
      <c r="BF96" s="192">
        <v>0.50648317113211694</v>
      </c>
      <c r="BG96" s="192">
        <v>0.50482608296870191</v>
      </c>
      <c r="BH96" s="192">
        <v>0.50890331832848668</v>
      </c>
      <c r="BI96" s="192">
        <v>0.50396721792471366</v>
      </c>
      <c r="BJ96" s="192">
        <v>0.48780717475636731</v>
      </c>
      <c r="BK96" s="192">
        <v>0.4844217399529423</v>
      </c>
      <c r="BL96" s="192">
        <v>0.4535455458146348</v>
      </c>
      <c r="BM96" s="192">
        <v>0.43107643695532349</v>
      </c>
      <c r="BN96" s="192">
        <v>0.4259674542188896</v>
      </c>
      <c r="BO96" s="192">
        <v>0.40217927374650753</v>
      </c>
      <c r="BP96" s="192">
        <v>0.37385103863143143</v>
      </c>
      <c r="BQ96" s="192">
        <v>0.35450142485492953</v>
      </c>
      <c r="BR96" s="192">
        <v>0.33956804473913516</v>
      </c>
      <c r="BS96" s="192">
        <v>0.32741883125351356</v>
      </c>
      <c r="BT96" s="192">
        <v>0.31312084028774811</v>
      </c>
      <c r="BU96" s="192">
        <v>0.30185096695731067</v>
      </c>
      <c r="BV96" s="192">
        <v>0.29275738255670369</v>
      </c>
      <c r="BW96" s="192">
        <v>0.27598223495843088</v>
      </c>
      <c r="BX96" s="167"/>
      <c r="BY96" s="167"/>
      <c r="BZ96" s="60"/>
    </row>
    <row r="97" spans="1:78" x14ac:dyDescent="0.35">
      <c r="A97" s="9" t="s">
        <v>168</v>
      </c>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192">
        <v>7.2296383931082023E-2</v>
      </c>
      <c r="AQ97" s="192">
        <v>7.2032594257485899E-2</v>
      </c>
      <c r="AR97" s="192">
        <v>7.1933651288774367E-2</v>
      </c>
      <c r="AS97" s="192">
        <v>7.1238291190643788E-2</v>
      </c>
      <c r="AT97" s="192">
        <v>6.8018130752759934E-2</v>
      </c>
      <c r="AU97" s="192">
        <v>6.0316507962148269E-2</v>
      </c>
      <c r="AV97" s="192">
        <v>5.1182755203783334E-2</v>
      </c>
      <c r="AW97" s="192">
        <v>4.6028499870970435E-2</v>
      </c>
      <c r="AX97" s="192">
        <v>3.9889880977617233E-2</v>
      </c>
      <c r="AY97" s="192">
        <v>3.4351763450334291E-2</v>
      </c>
      <c r="AZ97" s="192">
        <v>3.1863748537618843E-2</v>
      </c>
      <c r="BA97" s="192">
        <v>3.0491807234730568E-2</v>
      </c>
      <c r="BB97" s="192">
        <v>2.5786691471742632E-2</v>
      </c>
      <c r="BC97" s="192">
        <v>2.5814186844519697E-2</v>
      </c>
      <c r="BD97" s="192">
        <v>2.090448631862106E-2</v>
      </c>
      <c r="BE97" s="192">
        <v>1.9910433667774886E-2</v>
      </c>
      <c r="BF97" s="192">
        <v>1.8374727763454644E-2</v>
      </c>
      <c r="BG97" s="192">
        <v>1.6895336854656402E-2</v>
      </c>
      <c r="BH97" s="192">
        <v>1.5839090772105879E-2</v>
      </c>
      <c r="BI97" s="192">
        <v>1.5011856482275782E-2</v>
      </c>
      <c r="BJ97" s="192">
        <v>1.3816785762250327E-2</v>
      </c>
      <c r="BK97" s="192">
        <v>1.314999940882273E-2</v>
      </c>
      <c r="BL97" s="192">
        <v>1.1464630948331668E-2</v>
      </c>
      <c r="BM97" s="192">
        <v>1.0706202993672798E-2</v>
      </c>
      <c r="BN97" s="192">
        <v>1.0752727734311044E-2</v>
      </c>
      <c r="BO97" s="192">
        <v>9.0876529765145896E-3</v>
      </c>
      <c r="BP97" s="192">
        <v>6.9602199212427905E-3</v>
      </c>
      <c r="BQ97" s="192">
        <v>6.3202805500523667E-3</v>
      </c>
      <c r="BR97" s="192">
        <v>7.0096360690556584E-3</v>
      </c>
      <c r="BS97" s="192">
        <v>6.5975876792598118E-3</v>
      </c>
      <c r="BT97" s="192">
        <v>6.1177524334963505E-3</v>
      </c>
      <c r="BU97" s="192">
        <v>5.6289420737126372E-3</v>
      </c>
      <c r="BV97" s="192">
        <v>5.0721029104879517E-3</v>
      </c>
      <c r="BW97" s="192">
        <v>4.7089915827775606E-3</v>
      </c>
      <c r="BX97" s="167"/>
      <c r="BY97" s="167"/>
      <c r="BZ97" s="60"/>
    </row>
    <row r="98" spans="1:78" x14ac:dyDescent="0.35">
      <c r="A98" s="9" t="s">
        <v>132</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192">
        <v>0.52553701570691536</v>
      </c>
      <c r="AQ98" s="192">
        <v>0.52191117985414393</v>
      </c>
      <c r="AR98" s="192">
        <v>0.51292353246988087</v>
      </c>
      <c r="AS98" s="192">
        <v>0.50971718374934571</v>
      </c>
      <c r="AT98" s="192">
        <v>0.51169931926253398</v>
      </c>
      <c r="AU98" s="192">
        <v>0.50070794797282925</v>
      </c>
      <c r="AV98" s="192">
        <v>0.48016959564373185</v>
      </c>
      <c r="AW98" s="192">
        <v>0.48114751286193541</v>
      </c>
      <c r="AX98" s="192">
        <v>0.48400362917927975</v>
      </c>
      <c r="AY98" s="192">
        <v>0.48397770228560943</v>
      </c>
      <c r="AZ98" s="192">
        <v>0.47827056871575369</v>
      </c>
      <c r="BA98" s="192">
        <v>0.47744998672747896</v>
      </c>
      <c r="BB98" s="192">
        <v>0.48129523334165208</v>
      </c>
      <c r="BC98" s="192">
        <v>0.48236904360307087</v>
      </c>
      <c r="BD98" s="192">
        <v>0.48232670133648775</v>
      </c>
      <c r="BE98" s="192">
        <v>0.4735321018456512</v>
      </c>
      <c r="BF98" s="192">
        <v>0.47514210110442839</v>
      </c>
      <c r="BG98" s="192">
        <v>0.47827858017664165</v>
      </c>
      <c r="BH98" s="192">
        <v>0.4752575908994075</v>
      </c>
      <c r="BI98" s="192">
        <v>0.48102092559301063</v>
      </c>
      <c r="BJ98" s="192">
        <v>0.49837603948138232</v>
      </c>
      <c r="BK98" s="192">
        <v>0.50242826063823498</v>
      </c>
      <c r="BL98" s="192">
        <v>0.53498982323703359</v>
      </c>
      <c r="BM98" s="192">
        <v>0.55821736005100364</v>
      </c>
      <c r="BN98" s="192">
        <v>0.56327981804679939</v>
      </c>
      <c r="BO98" s="192">
        <v>0.58873307327697788</v>
      </c>
      <c r="BP98" s="192">
        <v>0.61918874144732583</v>
      </c>
      <c r="BQ98" s="192">
        <v>0.63917829459501818</v>
      </c>
      <c r="BR98" s="192">
        <v>0.65342231919180915</v>
      </c>
      <c r="BS98" s="192">
        <v>0.66598358106722666</v>
      </c>
      <c r="BT98" s="192">
        <v>0.68076140727875556</v>
      </c>
      <c r="BU98" s="192">
        <v>0.69252009096897671</v>
      </c>
      <c r="BV98" s="192">
        <v>0.70217051453280832</v>
      </c>
      <c r="BW98" s="192">
        <v>0.71930877345879152</v>
      </c>
      <c r="BX98" s="167"/>
      <c r="BY98" s="167"/>
      <c r="BZ98" s="60"/>
    </row>
    <row r="99" spans="1:78" x14ac:dyDescent="0.35">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192"/>
      <c r="BT99" s="192"/>
      <c r="BU99" s="192"/>
      <c r="BV99" s="192"/>
      <c r="BW99" s="192"/>
      <c r="BX99" s="167"/>
      <c r="BY99" s="167"/>
      <c r="BZ99" s="60"/>
    </row>
    <row r="100" spans="1:78" x14ac:dyDescent="0.35">
      <c r="A100" s="41" t="s">
        <v>149</v>
      </c>
      <c r="B100" s="39" t="s">
        <v>24</v>
      </c>
      <c r="C100" s="39" t="s">
        <v>25</v>
      </c>
      <c r="D100" s="39" t="s">
        <v>26</v>
      </c>
      <c r="E100" s="39" t="s">
        <v>27</v>
      </c>
      <c r="F100" s="39" t="s">
        <v>28</v>
      </c>
      <c r="G100" s="39" t="s">
        <v>29</v>
      </c>
      <c r="H100" s="39" t="s">
        <v>30</v>
      </c>
      <c r="I100" s="39" t="s">
        <v>31</v>
      </c>
      <c r="J100" s="39" t="s">
        <v>32</v>
      </c>
      <c r="K100" s="39" t="s">
        <v>33</v>
      </c>
      <c r="L100" s="39" t="s">
        <v>34</v>
      </c>
      <c r="M100" s="39" t="s">
        <v>35</v>
      </c>
      <c r="N100" s="39" t="s">
        <v>36</v>
      </c>
      <c r="O100" s="39" t="s">
        <v>37</v>
      </c>
      <c r="P100" s="39" t="s">
        <v>38</v>
      </c>
      <c r="Q100" s="39" t="s">
        <v>39</v>
      </c>
      <c r="R100" s="39" t="s">
        <v>40</v>
      </c>
      <c r="S100" s="39" t="s">
        <v>41</v>
      </c>
      <c r="T100" s="39" t="s">
        <v>42</v>
      </c>
      <c r="U100" s="39" t="s">
        <v>43</v>
      </c>
      <c r="V100" s="39" t="s">
        <v>44</v>
      </c>
      <c r="W100" s="39" t="s">
        <v>45</v>
      </c>
      <c r="X100" s="39" t="s">
        <v>46</v>
      </c>
      <c r="Y100" s="39" t="s">
        <v>47</v>
      </c>
      <c r="Z100" s="39" t="s">
        <v>3</v>
      </c>
      <c r="AA100" s="39" t="s">
        <v>4</v>
      </c>
      <c r="AB100" s="39" t="s">
        <v>5</v>
      </c>
      <c r="AC100" s="39" t="s">
        <v>6</v>
      </c>
      <c r="AD100" s="39" t="s">
        <v>7</v>
      </c>
      <c r="AE100" s="39" t="s">
        <v>8</v>
      </c>
      <c r="AF100" s="39" t="s">
        <v>9</v>
      </c>
      <c r="AG100" s="39" t="s">
        <v>10</v>
      </c>
      <c r="AH100" s="39" t="s">
        <v>11</v>
      </c>
      <c r="AI100" s="39" t="s">
        <v>12</v>
      </c>
      <c r="AJ100" s="39" t="s">
        <v>13</v>
      </c>
      <c r="AK100" s="39" t="s">
        <v>14</v>
      </c>
      <c r="AL100" s="39" t="s">
        <v>15</v>
      </c>
      <c r="AM100" s="39" t="s">
        <v>16</v>
      </c>
      <c r="AN100" s="39" t="s">
        <v>17</v>
      </c>
      <c r="AO100" s="39" t="s">
        <v>18</v>
      </c>
      <c r="AP100" s="40" t="s">
        <v>19</v>
      </c>
      <c r="AQ100" s="40" t="s">
        <v>20</v>
      </c>
      <c r="AR100" s="40" t="s">
        <v>21</v>
      </c>
      <c r="AS100" s="40" t="s">
        <v>22</v>
      </c>
      <c r="AT100" s="40" t="s">
        <v>48</v>
      </c>
      <c r="AU100" s="40" t="s">
        <v>49</v>
      </c>
      <c r="AV100" s="40" t="s">
        <v>92</v>
      </c>
      <c r="AW100" s="40" t="s">
        <v>93</v>
      </c>
      <c r="AX100" s="40" t="s">
        <v>122</v>
      </c>
      <c r="AY100" s="40" t="s">
        <v>123</v>
      </c>
      <c r="AZ100" s="10" t="s">
        <v>167</v>
      </c>
      <c r="BA100" s="10" t="s">
        <v>171</v>
      </c>
      <c r="BB100" s="10" t="s">
        <v>173</v>
      </c>
      <c r="BC100" s="10" t="s">
        <v>174</v>
      </c>
      <c r="BD100" s="10" t="s">
        <v>175</v>
      </c>
      <c r="BE100" s="10" t="s">
        <v>176</v>
      </c>
      <c r="BF100" s="10" t="s">
        <v>177</v>
      </c>
      <c r="BG100" s="10" t="s">
        <v>178</v>
      </c>
      <c r="BH100" s="10" t="s">
        <v>179</v>
      </c>
      <c r="BI100" s="10" t="s">
        <v>180</v>
      </c>
      <c r="BJ100" s="10" t="s">
        <v>238</v>
      </c>
      <c r="BK100" s="10" t="s">
        <v>255</v>
      </c>
      <c r="BL100" s="10" t="s">
        <v>320</v>
      </c>
      <c r="BM100" s="10" t="s">
        <v>433</v>
      </c>
      <c r="BN100" s="10" t="s">
        <v>466</v>
      </c>
      <c r="BO100" s="10" t="s">
        <v>479</v>
      </c>
      <c r="BP100" s="10" t="s">
        <v>487</v>
      </c>
      <c r="BQ100" s="10" t="s">
        <v>500</v>
      </c>
      <c r="BR100" s="10" t="s">
        <v>549</v>
      </c>
      <c r="BS100" s="10" t="s">
        <v>652</v>
      </c>
      <c r="BT100" s="10" t="s">
        <v>749</v>
      </c>
      <c r="BU100" s="10" t="s">
        <v>764</v>
      </c>
      <c r="BV100" s="10" t="s">
        <v>783</v>
      </c>
      <c r="BW100" s="10" t="str">
        <f>BW3</f>
        <v>2023 Q2</v>
      </c>
      <c r="BX100" s="167"/>
      <c r="BY100" s="167"/>
      <c r="BZ100" s="60"/>
    </row>
    <row r="101" spans="1:78" x14ac:dyDescent="0.35">
      <c r="A101" s="67" t="s">
        <v>131</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34">
        <v>0.32026553796944796</v>
      </c>
      <c r="AQ101" s="34">
        <v>0.33364045296125228</v>
      </c>
      <c r="AR101" s="34">
        <v>0.359457298054422</v>
      </c>
      <c r="AS101" s="34">
        <v>0.37317708800459398</v>
      </c>
      <c r="AT101" s="34">
        <v>0.37696654666402607</v>
      </c>
      <c r="AU101" s="34">
        <v>0.38387554737957652</v>
      </c>
      <c r="AV101" s="192">
        <v>0.40992542628397871</v>
      </c>
      <c r="AW101" s="192">
        <v>0.41187169073882451</v>
      </c>
      <c r="AX101" s="192">
        <v>0.43237985764180559</v>
      </c>
      <c r="AY101" s="192">
        <v>0.41952088180624697</v>
      </c>
      <c r="AZ101" s="192">
        <v>0.43321735496346514</v>
      </c>
      <c r="BA101" s="192">
        <v>0.45476757597886991</v>
      </c>
      <c r="BB101" s="192">
        <v>0.4540933911574811</v>
      </c>
      <c r="BC101" s="192">
        <v>0.46620019933733803</v>
      </c>
      <c r="BD101" s="192">
        <v>0.46149523707588569</v>
      </c>
      <c r="BE101" s="192">
        <v>0.46308043388658227</v>
      </c>
      <c r="BF101" s="192">
        <v>0.46363927996216592</v>
      </c>
      <c r="BG101" s="192">
        <v>0.46037335931226059</v>
      </c>
      <c r="BH101" s="192">
        <v>0.45488254688829971</v>
      </c>
      <c r="BI101" s="192">
        <v>0.46298947090034548</v>
      </c>
      <c r="BJ101" s="192">
        <v>0.4740129085390391</v>
      </c>
      <c r="BK101" s="192">
        <v>0.45771208428335564</v>
      </c>
      <c r="BL101" s="192">
        <v>0.46260624980681853</v>
      </c>
      <c r="BM101" s="192">
        <v>0.45820393179089719</v>
      </c>
      <c r="BN101" s="192">
        <v>0.46819964092494853</v>
      </c>
      <c r="BO101" s="192">
        <v>0.4529185070477062</v>
      </c>
      <c r="BP101" s="192">
        <v>0.44895176752890387</v>
      </c>
      <c r="BQ101" s="215">
        <v>0.44861103172334954</v>
      </c>
      <c r="BR101" s="215">
        <v>0.47672612479591864</v>
      </c>
      <c r="BS101" s="215">
        <v>0.47323652489078144</v>
      </c>
      <c r="BT101" s="215">
        <v>0.46613647889109583</v>
      </c>
      <c r="BU101" s="215">
        <v>0.46188398559676191</v>
      </c>
      <c r="BV101" s="215">
        <v>0.46101391178868462</v>
      </c>
      <c r="BW101" s="192">
        <v>0.45302340404966601</v>
      </c>
      <c r="BX101" s="167"/>
      <c r="BY101" s="167"/>
      <c r="BZ101" s="60"/>
    </row>
    <row r="102" spans="1:78" x14ac:dyDescent="0.35">
      <c r="A102" s="67" t="s">
        <v>132</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42"/>
      <c r="AP102" s="34">
        <v>0.55261815474549159</v>
      </c>
      <c r="AQ102" s="34">
        <v>0.53538910529298966</v>
      </c>
      <c r="AR102" s="34">
        <v>0.50833453310265231</v>
      </c>
      <c r="AS102" s="34">
        <v>0.4954118096253341</v>
      </c>
      <c r="AT102" s="34">
        <v>0.49132264251783081</v>
      </c>
      <c r="AU102" s="34">
        <v>0.4829537501749615</v>
      </c>
      <c r="AV102" s="192">
        <v>0.44875308645396578</v>
      </c>
      <c r="AW102" s="192">
        <v>0.43793649100860949</v>
      </c>
      <c r="AX102" s="192">
        <v>0.41990067347510207</v>
      </c>
      <c r="AY102" s="192">
        <v>0.40930419975823118</v>
      </c>
      <c r="AZ102" s="192">
        <v>0.39279850610130251</v>
      </c>
      <c r="BA102" s="192">
        <v>0.37190573364910151</v>
      </c>
      <c r="BB102" s="192">
        <v>0.37794854368605391</v>
      </c>
      <c r="BC102" s="192">
        <v>0.38440117986154138</v>
      </c>
      <c r="BD102" s="192">
        <v>0.39221877341325057</v>
      </c>
      <c r="BE102" s="192">
        <v>0.40363381688163286</v>
      </c>
      <c r="BF102" s="192">
        <v>0.41328094770366403</v>
      </c>
      <c r="BG102" s="192">
        <v>0.42225081952105742</v>
      </c>
      <c r="BH102" s="192">
        <v>0.43209308848036576</v>
      </c>
      <c r="BI102" s="192">
        <v>0.4316996975156614</v>
      </c>
      <c r="BJ102" s="192">
        <v>0.42730446121355242</v>
      </c>
      <c r="BK102" s="192">
        <v>0.43876405377781275</v>
      </c>
      <c r="BL102" s="192">
        <v>0.43272339504837265</v>
      </c>
      <c r="BM102" s="192">
        <v>0.42802451850530254</v>
      </c>
      <c r="BN102" s="192">
        <v>0.430082443151454</v>
      </c>
      <c r="BO102" s="192">
        <v>0.42281837858764321</v>
      </c>
      <c r="BP102" s="192">
        <v>0.41635667458868642</v>
      </c>
      <c r="BQ102" s="215">
        <v>0.41266361817662189</v>
      </c>
      <c r="BR102" s="215">
        <v>0.38837510220606331</v>
      </c>
      <c r="BS102" s="215">
        <v>0.38926778204160428</v>
      </c>
      <c r="BT102" s="215">
        <v>0.38854699319612895</v>
      </c>
      <c r="BU102" s="215">
        <v>0.38555470864982783</v>
      </c>
      <c r="BV102" s="215">
        <v>0.38168467827849106</v>
      </c>
      <c r="BW102" s="192">
        <v>0.38427939612901879</v>
      </c>
      <c r="BX102" s="167"/>
      <c r="BY102" s="167"/>
      <c r="BZ102" s="60"/>
    </row>
    <row r="103" spans="1:78" x14ac:dyDescent="0.35">
      <c r="A103" s="67" t="s">
        <v>168</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34">
        <v>0.1085130241364731</v>
      </c>
      <c r="AQ103" s="34">
        <v>0.11336332171585002</v>
      </c>
      <c r="AR103" s="34">
        <v>0.11678595220607076</v>
      </c>
      <c r="AS103" s="34">
        <v>0.11715324632726956</v>
      </c>
      <c r="AT103" s="34">
        <v>0.11873750349291785</v>
      </c>
      <c r="AU103" s="34">
        <v>0.11544603044473073</v>
      </c>
      <c r="AV103" s="192">
        <v>0.12304524582168264</v>
      </c>
      <c r="AW103" s="192">
        <v>0.13236756470082983</v>
      </c>
      <c r="AX103" s="192">
        <v>0.13120238147869784</v>
      </c>
      <c r="AY103" s="192">
        <v>0.15299351383671506</v>
      </c>
      <c r="AZ103" s="192">
        <v>0.15453095096735248</v>
      </c>
      <c r="BA103" s="192">
        <v>0.15397451559844663</v>
      </c>
      <c r="BB103" s="192">
        <v>0.15111885688523433</v>
      </c>
      <c r="BC103" s="192">
        <v>0.14588664709209923</v>
      </c>
      <c r="BD103" s="192">
        <v>0.14328574868885796</v>
      </c>
      <c r="BE103" s="192">
        <v>0.13076915343862153</v>
      </c>
      <c r="BF103" s="192">
        <v>0.12091026645897616</v>
      </c>
      <c r="BG103" s="192">
        <v>0.11545044036914651</v>
      </c>
      <c r="BH103" s="192">
        <v>0.11136113855977667</v>
      </c>
      <c r="BI103" s="192">
        <v>0.10381659200978528</v>
      </c>
      <c r="BJ103" s="192">
        <v>9.7431706092094228E-2</v>
      </c>
      <c r="BK103" s="192">
        <v>0.10243572607909426</v>
      </c>
      <c r="BL103" s="192">
        <v>0.10375853862083888</v>
      </c>
      <c r="BM103" s="192">
        <v>0.1130488162593857</v>
      </c>
      <c r="BN103" s="192">
        <v>0.10115048126865178</v>
      </c>
      <c r="BO103" s="192">
        <v>0.1237469278101372</v>
      </c>
      <c r="BP103" s="192">
        <v>0.134232310359476</v>
      </c>
      <c r="BQ103" s="215">
        <v>0.13835953129465561</v>
      </c>
      <c r="BR103" s="215">
        <v>0.13461828516087035</v>
      </c>
      <c r="BS103" s="215">
        <v>0.1372326742959645</v>
      </c>
      <c r="BT103" s="215">
        <v>0.14506560875628619</v>
      </c>
      <c r="BU103" s="215">
        <v>0.15235366783189214</v>
      </c>
      <c r="BV103" s="215">
        <v>0.15712689395419346</v>
      </c>
      <c r="BW103" s="192">
        <v>0.16254045878102494</v>
      </c>
      <c r="BX103" s="167"/>
      <c r="BY103" s="167"/>
      <c r="BZ103" s="60"/>
    </row>
    <row r="104" spans="1:78" x14ac:dyDescent="0.35">
      <c r="A104" s="67" t="s">
        <v>134</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34">
        <v>1.860328314858729E-2</v>
      </c>
      <c r="AQ104" s="34">
        <v>1.7607120029907986E-2</v>
      </c>
      <c r="AR104" s="34">
        <v>1.562221663685545E-2</v>
      </c>
      <c r="AS104" s="34">
        <v>1.4257856042804318E-2</v>
      </c>
      <c r="AT104" s="34">
        <v>1.2973307325225242E-2</v>
      </c>
      <c r="AU104" s="34">
        <v>1.7724672000731266E-2</v>
      </c>
      <c r="AV104" s="192">
        <v>1.8276241440372896E-2</v>
      </c>
      <c r="AW104" s="192">
        <v>1.7824253551736165E-2</v>
      </c>
      <c r="AX104" s="192">
        <v>1.6517087404394535E-2</v>
      </c>
      <c r="AY104" s="192">
        <v>1.8181404598806752E-2</v>
      </c>
      <c r="AZ104" s="192">
        <v>1.9453187967879853E-2</v>
      </c>
      <c r="BA104" s="192">
        <v>1.9352174773581945E-2</v>
      </c>
      <c r="BB104" s="192">
        <v>1.6839208271230692E-2</v>
      </c>
      <c r="BC104" s="192">
        <v>3.5119737090213614E-3</v>
      </c>
      <c r="BD104" s="192">
        <v>3.0002408220057798E-3</v>
      </c>
      <c r="BE104" s="192">
        <v>2.5165957931633041E-3</v>
      </c>
      <c r="BF104" s="192">
        <v>2.169505875193883E-3</v>
      </c>
      <c r="BG104" s="192">
        <v>1.9253807975355126E-3</v>
      </c>
      <c r="BH104" s="192">
        <v>1.6632260715578558E-3</v>
      </c>
      <c r="BI104" s="192">
        <v>1.4942395742078382E-3</v>
      </c>
      <c r="BJ104" s="192">
        <v>1.2509241553142439E-3</v>
      </c>
      <c r="BK104" s="192">
        <v>1.0881358597374007E-3</v>
      </c>
      <c r="BL104" s="192">
        <v>9.1181652396995637E-4</v>
      </c>
      <c r="BM104" s="192">
        <v>7.2273344441454058E-4</v>
      </c>
      <c r="BN104" s="192">
        <v>5.6743465494568841E-4</v>
      </c>
      <c r="BO104" s="192">
        <v>5.1618655451340619E-4</v>
      </c>
      <c r="BP104" s="192">
        <v>4.5924752293367317E-4</v>
      </c>
      <c r="BQ104" s="215">
        <v>3.658188053729637E-4</v>
      </c>
      <c r="BR104" s="215">
        <v>2.8048783714770332E-4</v>
      </c>
      <c r="BS104" s="215">
        <v>2.6301877164973262E-4</v>
      </c>
      <c r="BT104" s="215">
        <v>2.5091915648903354E-4</v>
      </c>
      <c r="BU104" s="215">
        <v>2.0763792151812233E-4</v>
      </c>
      <c r="BV104" s="215">
        <v>1.7451597863090912E-4</v>
      </c>
      <c r="BW104" s="192">
        <v>1.5674104029028441E-4</v>
      </c>
      <c r="BX104" s="167"/>
      <c r="BY104" s="167"/>
      <c r="BZ104" s="60"/>
    </row>
    <row r="105" spans="1:78" x14ac:dyDescent="0.35">
      <c r="A105" s="68"/>
      <c r="AP105" s="38"/>
      <c r="AQ105" s="38"/>
      <c r="AR105" s="38"/>
      <c r="AS105" s="38"/>
      <c r="AT105" s="38"/>
      <c r="AU105" s="54"/>
      <c r="AV105" s="54"/>
      <c r="AW105" s="54"/>
      <c r="AX105" s="54"/>
      <c r="AY105" s="54"/>
      <c r="AZ105" s="54"/>
      <c r="BA105" s="54"/>
      <c r="BB105" s="54"/>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167"/>
      <c r="BY105" s="167"/>
      <c r="BZ105" s="60"/>
    </row>
    <row r="106" spans="1:78" x14ac:dyDescent="0.35">
      <c r="A106" s="19" t="s">
        <v>157</v>
      </c>
      <c r="B106" s="32" t="s">
        <v>24</v>
      </c>
      <c r="C106" s="32" t="s">
        <v>25</v>
      </c>
      <c r="D106" s="32" t="s">
        <v>26</v>
      </c>
      <c r="E106" s="32" t="s">
        <v>27</v>
      </c>
      <c r="F106" s="32" t="s">
        <v>28</v>
      </c>
      <c r="G106" s="32" t="s">
        <v>29</v>
      </c>
      <c r="H106" s="32" t="s">
        <v>30</v>
      </c>
      <c r="I106" s="32" t="s">
        <v>31</v>
      </c>
      <c r="J106" s="32" t="s">
        <v>32</v>
      </c>
      <c r="K106" s="32" t="s">
        <v>33</v>
      </c>
      <c r="L106" s="32" t="s">
        <v>34</v>
      </c>
      <c r="M106" s="32" t="s">
        <v>35</v>
      </c>
      <c r="N106" s="32" t="s">
        <v>36</v>
      </c>
      <c r="O106" s="32" t="s">
        <v>37</v>
      </c>
      <c r="P106" s="32" t="s">
        <v>38</v>
      </c>
      <c r="Q106" s="32" t="s">
        <v>39</v>
      </c>
      <c r="R106" s="32" t="s">
        <v>40</v>
      </c>
      <c r="S106" s="32" t="s">
        <v>41</v>
      </c>
      <c r="T106" s="32" t="s">
        <v>42</v>
      </c>
      <c r="U106" s="32" t="s">
        <v>43</v>
      </c>
      <c r="V106" s="32" t="s">
        <v>44</v>
      </c>
      <c r="W106" s="32" t="s">
        <v>45</v>
      </c>
      <c r="X106" s="32" t="s">
        <v>46</v>
      </c>
      <c r="Y106" s="32" t="s">
        <v>47</v>
      </c>
      <c r="Z106" s="32" t="s">
        <v>3</v>
      </c>
      <c r="AA106" s="32" t="s">
        <v>4</v>
      </c>
      <c r="AB106" s="32" t="s">
        <v>5</v>
      </c>
      <c r="AC106" s="32" t="s">
        <v>6</v>
      </c>
      <c r="AD106" s="32" t="s">
        <v>7</v>
      </c>
      <c r="AE106" s="32" t="s">
        <v>8</v>
      </c>
      <c r="AF106" s="32" t="s">
        <v>9</v>
      </c>
      <c r="AG106" s="32" t="s">
        <v>10</v>
      </c>
      <c r="AH106" s="32" t="s">
        <v>11</v>
      </c>
      <c r="AI106" s="32" t="s">
        <v>12</v>
      </c>
      <c r="AJ106" s="32" t="s">
        <v>13</v>
      </c>
      <c r="AK106" s="32" t="s">
        <v>14</v>
      </c>
      <c r="AL106" s="32" t="s">
        <v>15</v>
      </c>
      <c r="AM106" s="32" t="s">
        <v>16</v>
      </c>
      <c r="AN106" s="32" t="s">
        <v>17</v>
      </c>
      <c r="AO106" s="32" t="s">
        <v>18</v>
      </c>
      <c r="AP106" s="36" t="s">
        <v>19</v>
      </c>
      <c r="AQ106" s="36" t="s">
        <v>20</v>
      </c>
      <c r="AR106" s="36" t="s">
        <v>21</v>
      </c>
      <c r="AS106" s="36" t="s">
        <v>22</v>
      </c>
      <c r="AT106" s="36" t="s">
        <v>48</v>
      </c>
      <c r="AU106" s="36" t="s">
        <v>49</v>
      </c>
      <c r="AV106" s="36" t="s">
        <v>92</v>
      </c>
      <c r="AW106" s="36" t="s">
        <v>93</v>
      </c>
      <c r="AX106" s="36" t="s">
        <v>122</v>
      </c>
      <c r="AY106" s="36" t="s">
        <v>123</v>
      </c>
      <c r="AZ106" s="10" t="s">
        <v>167</v>
      </c>
      <c r="BA106" s="10" t="s">
        <v>171</v>
      </c>
      <c r="BB106" s="10" t="s">
        <v>173</v>
      </c>
      <c r="BC106" s="10" t="s">
        <v>174</v>
      </c>
      <c r="BD106" s="10" t="s">
        <v>175</v>
      </c>
      <c r="BE106" s="10" t="s">
        <v>176</v>
      </c>
      <c r="BF106" s="10" t="s">
        <v>177</v>
      </c>
      <c r="BG106" s="10" t="s">
        <v>178</v>
      </c>
      <c r="BH106" s="10" t="s">
        <v>179</v>
      </c>
      <c r="BI106" s="10" t="s">
        <v>180</v>
      </c>
      <c r="BJ106" s="10" t="s">
        <v>238</v>
      </c>
      <c r="BK106" s="10" t="s">
        <v>255</v>
      </c>
      <c r="BL106" s="10" t="s">
        <v>320</v>
      </c>
      <c r="BM106" s="10" t="s">
        <v>433</v>
      </c>
      <c r="BN106" s="10" t="s">
        <v>466</v>
      </c>
      <c r="BO106" s="10" t="s">
        <v>479</v>
      </c>
      <c r="BP106" s="10" t="s">
        <v>487</v>
      </c>
      <c r="BQ106" s="10" t="s">
        <v>500</v>
      </c>
      <c r="BR106" s="10" t="s">
        <v>549</v>
      </c>
      <c r="BS106" s="10" t="s">
        <v>652</v>
      </c>
      <c r="BT106" s="10" t="s">
        <v>749</v>
      </c>
      <c r="BU106" s="10" t="s">
        <v>764</v>
      </c>
      <c r="BV106" s="10" t="s">
        <v>783</v>
      </c>
      <c r="BW106" s="10" t="str">
        <f>BW3</f>
        <v>2023 Q2</v>
      </c>
      <c r="BX106" s="167"/>
      <c r="BY106" s="167"/>
      <c r="BZ106" s="60"/>
    </row>
    <row r="107" spans="1:78" x14ac:dyDescent="0.35">
      <c r="A107" s="9" t="s">
        <v>131</v>
      </c>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34">
        <v>0.42709561989544431</v>
      </c>
      <c r="AQ107" s="34">
        <v>0.42625319262173306</v>
      </c>
      <c r="AR107" s="34">
        <v>0.4251469242537631</v>
      </c>
      <c r="AS107" s="34">
        <v>0.42276225644120352</v>
      </c>
      <c r="AT107" s="34">
        <v>0.43201123906037447</v>
      </c>
      <c r="AU107" s="34">
        <v>0.42631139437541377</v>
      </c>
      <c r="AV107" s="192">
        <v>0.42765786462888872</v>
      </c>
      <c r="AW107" s="192">
        <v>0.41974991836354314</v>
      </c>
      <c r="AX107" s="192">
        <v>0.42655167439800024</v>
      </c>
      <c r="AY107" s="192">
        <v>0.42325752151943885</v>
      </c>
      <c r="AZ107" s="192">
        <v>0.42398661227416351</v>
      </c>
      <c r="BA107" s="192">
        <v>0.42122057967804483</v>
      </c>
      <c r="BB107" s="192">
        <v>0.43219014370876618</v>
      </c>
      <c r="BC107" s="192">
        <v>0.43571297150127264</v>
      </c>
      <c r="BD107" s="192">
        <v>0.43730999161296213</v>
      </c>
      <c r="BE107" s="192">
        <v>0.42334705955642715</v>
      </c>
      <c r="BF107" s="192">
        <v>0.42122462361310525</v>
      </c>
      <c r="BG107" s="192">
        <v>0.4282249252519657</v>
      </c>
      <c r="BH107" s="192">
        <v>0.42881511542159467</v>
      </c>
      <c r="BI107" s="192">
        <v>0.4198565300679144</v>
      </c>
      <c r="BJ107" s="192">
        <v>0.42297322224460288</v>
      </c>
      <c r="BK107" s="192">
        <v>0.42140761422203538</v>
      </c>
      <c r="BL107" s="192">
        <v>0.43046130459258269</v>
      </c>
      <c r="BM107" s="192">
        <v>0.41339341592212719</v>
      </c>
      <c r="BN107" s="192">
        <v>0.40834350810958392</v>
      </c>
      <c r="BO107" s="192">
        <v>0.40707759872633231</v>
      </c>
      <c r="BP107" s="192">
        <v>0.41458831921655692</v>
      </c>
      <c r="BQ107" s="192">
        <v>0.41646657841734047</v>
      </c>
      <c r="BR107" s="192">
        <v>0.41720400624728449</v>
      </c>
      <c r="BS107" s="192">
        <v>0.41336768018967862</v>
      </c>
      <c r="BT107" s="192">
        <v>0.42659502336220012</v>
      </c>
      <c r="BU107" s="192">
        <v>0.41990098891856165</v>
      </c>
      <c r="BV107" s="192">
        <v>0.41499999999999998</v>
      </c>
      <c r="BW107" s="192">
        <v>0.42287485732650798</v>
      </c>
      <c r="BX107" s="167"/>
      <c r="BY107" s="167"/>
      <c r="BZ107" s="60"/>
    </row>
    <row r="108" spans="1:78" x14ac:dyDescent="0.35">
      <c r="A108" s="9" t="s">
        <v>168</v>
      </c>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34">
        <v>0.18739734805013242</v>
      </c>
      <c r="AQ108" s="34">
        <v>0.18067806012837906</v>
      </c>
      <c r="AR108" s="34">
        <v>0.18531742229373677</v>
      </c>
      <c r="AS108" s="34">
        <v>0.18622502758089718</v>
      </c>
      <c r="AT108" s="34">
        <v>0.18253928779116535</v>
      </c>
      <c r="AU108" s="34">
        <v>0.17840754575148352</v>
      </c>
      <c r="AV108" s="192">
        <v>0.18352676317890607</v>
      </c>
      <c r="AW108" s="192">
        <v>0.18740434765663877</v>
      </c>
      <c r="AX108" s="192">
        <v>0.18242974858202307</v>
      </c>
      <c r="AY108" s="192">
        <v>0.18578167070770696</v>
      </c>
      <c r="AZ108" s="192">
        <v>0.18730167988373037</v>
      </c>
      <c r="BA108" s="192">
        <v>0.19120476584962753</v>
      </c>
      <c r="BB108" s="192">
        <v>0.18689350731736923</v>
      </c>
      <c r="BC108" s="192">
        <v>0.18236397994934739</v>
      </c>
      <c r="BD108" s="192">
        <v>0.18145659619959559</v>
      </c>
      <c r="BE108" s="192">
        <v>0.18470265170722672</v>
      </c>
      <c r="BF108" s="192">
        <v>0.17417915820686328</v>
      </c>
      <c r="BG108" s="192">
        <v>0.16473765959525491</v>
      </c>
      <c r="BH108" s="192">
        <v>0.16985476804650593</v>
      </c>
      <c r="BI108" s="192">
        <v>0.18058305143651532</v>
      </c>
      <c r="BJ108" s="192">
        <v>0.18338645359340908</v>
      </c>
      <c r="BK108" s="192">
        <v>0.16197730677983227</v>
      </c>
      <c r="BL108" s="192">
        <v>0.17236226420667786</v>
      </c>
      <c r="BM108" s="192">
        <v>0.18990693938347625</v>
      </c>
      <c r="BN108" s="192">
        <v>0.18563425031133052</v>
      </c>
      <c r="BO108" s="192">
        <v>0.18479505300815541</v>
      </c>
      <c r="BP108" s="192">
        <v>0.17432094253633301</v>
      </c>
      <c r="BQ108" s="192">
        <v>0.18021672168581518</v>
      </c>
      <c r="BR108" s="192">
        <v>0.17397594587450602</v>
      </c>
      <c r="BS108" s="192">
        <v>0.17308797903822584</v>
      </c>
      <c r="BT108" s="192">
        <v>0.16842444322869332</v>
      </c>
      <c r="BU108" s="192">
        <v>0.17727314846363018</v>
      </c>
      <c r="BV108" s="192">
        <v>0.18099999999999999</v>
      </c>
      <c r="BW108" s="192">
        <v>0.18254453566003925</v>
      </c>
      <c r="BX108" s="167"/>
      <c r="BY108" s="167"/>
      <c r="BZ108" s="60"/>
    </row>
    <row r="109" spans="1:78" x14ac:dyDescent="0.35">
      <c r="A109" s="9" t="s">
        <v>132</v>
      </c>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34">
        <v>0.34801016956272951</v>
      </c>
      <c r="AQ109" s="34">
        <v>0.35010571003544705</v>
      </c>
      <c r="AR109" s="34">
        <v>0.34390512045392563</v>
      </c>
      <c r="AS109" s="34">
        <v>0.34426618883302718</v>
      </c>
      <c r="AT109" s="34">
        <v>0.34091119502309464</v>
      </c>
      <c r="AU109" s="34">
        <v>0.34299519554187818</v>
      </c>
      <c r="AV109" s="192">
        <v>0.33564877483451055</v>
      </c>
      <c r="AW109" s="192">
        <v>0.33758996420195858</v>
      </c>
      <c r="AX109" s="192">
        <v>0.33330605733044083</v>
      </c>
      <c r="AY109" s="192">
        <v>0.32951970231439442</v>
      </c>
      <c r="AZ109" s="192">
        <v>0.32535880760363156</v>
      </c>
      <c r="BA109" s="192">
        <v>0.31807098376660414</v>
      </c>
      <c r="BB109" s="192">
        <v>0.31693207254883227</v>
      </c>
      <c r="BC109" s="192">
        <v>0.31972321832220341</v>
      </c>
      <c r="BD109" s="192">
        <v>0.31724826848250931</v>
      </c>
      <c r="BE109" s="192">
        <v>0.32161621432321597</v>
      </c>
      <c r="BF109" s="192">
        <v>0.33160956265444469</v>
      </c>
      <c r="BG109" s="192">
        <v>0.3345680537951603</v>
      </c>
      <c r="BH109" s="192">
        <v>0.32942551164158917</v>
      </c>
      <c r="BI109" s="192">
        <v>0.32609190256548143</v>
      </c>
      <c r="BJ109" s="192">
        <v>0.33208870744839197</v>
      </c>
      <c r="BK109" s="192">
        <v>0.3443816196376896</v>
      </c>
      <c r="BL109" s="192">
        <v>0.32379574202727696</v>
      </c>
      <c r="BM109" s="192">
        <v>0.31708092817812233</v>
      </c>
      <c r="BN109" s="192">
        <v>0.33014670773055016</v>
      </c>
      <c r="BO109" s="192">
        <v>0.33216201715206306</v>
      </c>
      <c r="BP109" s="192">
        <v>0.33094691296510093</v>
      </c>
      <c r="BQ109" s="192">
        <v>0.32200503050839363</v>
      </c>
      <c r="BR109" s="192">
        <v>0.33078576774274432</v>
      </c>
      <c r="BS109" s="192">
        <v>0.33294685178057171</v>
      </c>
      <c r="BT109" s="192">
        <v>0.32402909827545318</v>
      </c>
      <c r="BU109" s="192">
        <v>0.31377845344154864</v>
      </c>
      <c r="BV109" s="192">
        <v>0.32400000000000001</v>
      </c>
      <c r="BW109" s="192">
        <v>0.31430430597215142</v>
      </c>
      <c r="BX109" s="167"/>
      <c r="BY109" s="167"/>
      <c r="BZ109" s="60"/>
    </row>
    <row r="110" spans="1:78" x14ac:dyDescent="0.35">
      <c r="A110" s="9" t="s">
        <v>133</v>
      </c>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34">
        <v>2.6665641888050453E-2</v>
      </c>
      <c r="AQ110" s="34">
        <v>3.1410402223186945E-2</v>
      </c>
      <c r="AR110" s="34">
        <v>3.3400175810568415E-2</v>
      </c>
      <c r="AS110" s="34">
        <v>3.5887806312975334E-2</v>
      </c>
      <c r="AT110" s="34">
        <v>3.4983754146351555E-2</v>
      </c>
      <c r="AU110" s="34">
        <v>3.7163035666849288E-2</v>
      </c>
      <c r="AV110" s="192">
        <v>3.8221983864790629E-2</v>
      </c>
      <c r="AW110" s="192">
        <v>3.732325240317122E-2</v>
      </c>
      <c r="AX110" s="192">
        <v>3.7985462704039262E-2</v>
      </c>
      <c r="AY110" s="192">
        <v>3.9716972898501242E-2</v>
      </c>
      <c r="AZ110" s="192">
        <v>4.0185301538041923E-2</v>
      </c>
      <c r="BA110" s="192">
        <v>4.411278478110435E-2</v>
      </c>
      <c r="BB110" s="192">
        <v>4.0905092674063177E-2</v>
      </c>
      <c r="BC110" s="192">
        <v>4.0940396292511338E-2</v>
      </c>
      <c r="BD110" s="192">
        <v>4.1588203753694007E-2</v>
      </c>
      <c r="BE110" s="192">
        <v>4.3572644793918328E-2</v>
      </c>
      <c r="BF110" s="192">
        <v>4.5824878376651119E-2</v>
      </c>
      <c r="BG110" s="192">
        <v>4.5526805282289987E-2</v>
      </c>
      <c r="BH110" s="192">
        <v>4.4573949015898312E-2</v>
      </c>
      <c r="BI110" s="192">
        <v>4.6338655966972939E-2</v>
      </c>
      <c r="BJ110" s="192">
        <v>3.7030297685271905E-2</v>
      </c>
      <c r="BK110" s="192">
        <v>4.4547542130185101E-2</v>
      </c>
      <c r="BL110" s="192">
        <v>4.5264513841055419E-2</v>
      </c>
      <c r="BM110" s="192">
        <v>4.9003231892616912E-2</v>
      </c>
      <c r="BN110" s="192">
        <v>4.330722375108885E-2</v>
      </c>
      <c r="BO110" s="192">
        <v>4.4492354095797659E-2</v>
      </c>
      <c r="BP110" s="192">
        <v>4.7898692297630496E-2</v>
      </c>
      <c r="BQ110" s="192">
        <v>4.9106585492630771E-2</v>
      </c>
      <c r="BR110" s="192">
        <v>4.5209401249838237E-2</v>
      </c>
      <c r="BS110" s="192">
        <v>4.6863480564136376E-2</v>
      </c>
      <c r="BT110" s="192">
        <v>4.6882398302165791E-2</v>
      </c>
      <c r="BU110" s="192">
        <v>5.3324304597222906E-2</v>
      </c>
      <c r="BV110" s="192">
        <v>4.4999999999999998E-2</v>
      </c>
      <c r="BW110" s="192">
        <v>4.6255152053160449E-2</v>
      </c>
      <c r="BX110" s="167"/>
      <c r="BY110" s="167"/>
      <c r="BZ110" s="60"/>
    </row>
    <row r="111" spans="1:78" x14ac:dyDescent="0.35">
      <c r="A111" s="9" t="s">
        <v>134</v>
      </c>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34">
        <v>1.0831220603643145E-2</v>
      </c>
      <c r="AQ111" s="34">
        <v>1.1552634991253835E-2</v>
      </c>
      <c r="AR111" s="34">
        <v>1.2230357188006078E-2</v>
      </c>
      <c r="AS111" s="34">
        <v>1.0858720831896745E-2</v>
      </c>
      <c r="AT111" s="34">
        <v>9.5545239790138185E-3</v>
      </c>
      <c r="AU111" s="34">
        <v>1.512282866437527E-2</v>
      </c>
      <c r="AV111" s="192">
        <v>1.4944613492903963E-2</v>
      </c>
      <c r="AW111" s="192">
        <v>1.7932517374688151E-2</v>
      </c>
      <c r="AX111" s="192">
        <v>1.9727056985496559E-2</v>
      </c>
      <c r="AY111" s="192">
        <v>2.1724132559958448E-2</v>
      </c>
      <c r="AZ111" s="192">
        <v>2.3167598700432668E-2</v>
      </c>
      <c r="BA111" s="192">
        <v>2.5390885924619154E-2</v>
      </c>
      <c r="BB111" s="192">
        <v>2.3079183750968957E-2</v>
      </c>
      <c r="BC111" s="192">
        <v>2.1259433934665208E-2</v>
      </c>
      <c r="BD111" s="192">
        <v>2.2396939951239189E-2</v>
      </c>
      <c r="BE111" s="192">
        <v>2.6761429619211699E-2</v>
      </c>
      <c r="BF111" s="192">
        <v>2.7161777148935452E-2</v>
      </c>
      <c r="BG111" s="192">
        <v>2.6942556075329027E-2</v>
      </c>
      <c r="BH111" s="192">
        <v>2.7330655874412128E-2</v>
      </c>
      <c r="BI111" s="192">
        <v>2.7129859963116003E-2</v>
      </c>
      <c r="BJ111" s="192">
        <v>2.4521319028324284E-2</v>
      </c>
      <c r="BK111" s="192">
        <v>2.7685917230257644E-2</v>
      </c>
      <c r="BL111" s="192">
        <v>2.8116175332407081E-2</v>
      </c>
      <c r="BM111" s="192">
        <v>3.0615484623657558E-2</v>
      </c>
      <c r="BN111" s="192">
        <v>3.256831009744663E-2</v>
      </c>
      <c r="BO111" s="192">
        <v>3.1472977017651615E-2</v>
      </c>
      <c r="BP111" s="192">
        <v>3.2245132984378734E-2</v>
      </c>
      <c r="BQ111" s="192">
        <v>3.2205083895819886E-2</v>
      </c>
      <c r="BR111" s="192">
        <v>3.2824878885626962E-2</v>
      </c>
      <c r="BS111" s="192">
        <v>3.3734008427387545E-2</v>
      </c>
      <c r="BT111" s="192">
        <v>3.4069036831487737E-2</v>
      </c>
      <c r="BU111" s="192">
        <v>3.5723104579036782E-2</v>
      </c>
      <c r="BV111" s="192">
        <v>3.5000000000000003E-2</v>
      </c>
      <c r="BW111" s="192">
        <v>3.4000000000000002E-2</v>
      </c>
      <c r="BX111" s="167"/>
      <c r="BY111" s="167"/>
      <c r="BZ111" s="60"/>
    </row>
    <row r="112" spans="1:78" x14ac:dyDescent="0.3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167"/>
      <c r="BY112" s="167"/>
      <c r="BZ112" s="60"/>
    </row>
    <row r="113" spans="1:78" x14ac:dyDescent="0.35">
      <c r="A113" s="19" t="s">
        <v>156</v>
      </c>
      <c r="B113" s="32" t="s">
        <v>24</v>
      </c>
      <c r="C113" s="32" t="s">
        <v>25</v>
      </c>
      <c r="D113" s="32" t="s">
        <v>26</v>
      </c>
      <c r="E113" s="32" t="s">
        <v>27</v>
      </c>
      <c r="F113" s="32" t="s">
        <v>28</v>
      </c>
      <c r="G113" s="32" t="s">
        <v>29</v>
      </c>
      <c r="H113" s="32" t="s">
        <v>30</v>
      </c>
      <c r="I113" s="32" t="s">
        <v>31</v>
      </c>
      <c r="J113" s="32" t="s">
        <v>32</v>
      </c>
      <c r="K113" s="32" t="s">
        <v>33</v>
      </c>
      <c r="L113" s="32" t="s">
        <v>34</v>
      </c>
      <c r="M113" s="32" t="s">
        <v>35</v>
      </c>
      <c r="N113" s="32" t="s">
        <v>36</v>
      </c>
      <c r="O113" s="32" t="s">
        <v>37</v>
      </c>
      <c r="P113" s="32" t="s">
        <v>38</v>
      </c>
      <c r="Q113" s="32" t="s">
        <v>39</v>
      </c>
      <c r="R113" s="32" t="s">
        <v>40</v>
      </c>
      <c r="S113" s="32" t="s">
        <v>41</v>
      </c>
      <c r="T113" s="32" t="s">
        <v>42</v>
      </c>
      <c r="U113" s="32" t="s">
        <v>43</v>
      </c>
      <c r="V113" s="32" t="s">
        <v>44</v>
      </c>
      <c r="W113" s="32" t="s">
        <v>45</v>
      </c>
      <c r="X113" s="32" t="s">
        <v>46</v>
      </c>
      <c r="Y113" s="32" t="s">
        <v>47</v>
      </c>
      <c r="Z113" s="32" t="s">
        <v>3</v>
      </c>
      <c r="AA113" s="32" t="s">
        <v>4</v>
      </c>
      <c r="AB113" s="32" t="s">
        <v>5</v>
      </c>
      <c r="AC113" s="32" t="s">
        <v>6</v>
      </c>
      <c r="AD113" s="32" t="s">
        <v>7</v>
      </c>
      <c r="AE113" s="32" t="s">
        <v>8</v>
      </c>
      <c r="AF113" s="32" t="s">
        <v>9</v>
      </c>
      <c r="AG113" s="32" t="s">
        <v>10</v>
      </c>
      <c r="AH113" s="32" t="s">
        <v>11</v>
      </c>
      <c r="AI113" s="32" t="s">
        <v>12</v>
      </c>
      <c r="AJ113" s="32" t="s">
        <v>13</v>
      </c>
      <c r="AK113" s="32" t="s">
        <v>14</v>
      </c>
      <c r="AL113" s="32" t="s">
        <v>15</v>
      </c>
      <c r="AM113" s="32" t="s">
        <v>16</v>
      </c>
      <c r="AN113" s="32" t="s">
        <v>17</v>
      </c>
      <c r="AO113" s="32" t="s">
        <v>18</v>
      </c>
      <c r="AP113" s="32" t="s">
        <v>19</v>
      </c>
      <c r="AQ113" s="32" t="s">
        <v>20</v>
      </c>
      <c r="AR113" s="32" t="s">
        <v>21</v>
      </c>
      <c r="AS113" s="32" t="s">
        <v>22</v>
      </c>
      <c r="AT113" s="32" t="s">
        <v>48</v>
      </c>
      <c r="AU113" s="32" t="s">
        <v>49</v>
      </c>
      <c r="AV113" s="32" t="s">
        <v>92</v>
      </c>
      <c r="AW113" s="32" t="s">
        <v>93</v>
      </c>
      <c r="AX113" s="32" t="s">
        <v>122</v>
      </c>
      <c r="AY113" s="32" t="s">
        <v>123</v>
      </c>
      <c r="AZ113" s="10" t="s">
        <v>167</v>
      </c>
      <c r="BA113" s="10" t="s">
        <v>171</v>
      </c>
      <c r="BB113" s="10" t="s">
        <v>173</v>
      </c>
      <c r="BC113" s="10" t="s">
        <v>174</v>
      </c>
      <c r="BD113" s="10" t="s">
        <v>175</v>
      </c>
      <c r="BE113" s="10" t="s">
        <v>176</v>
      </c>
      <c r="BF113" s="10" t="s">
        <v>177</v>
      </c>
      <c r="BG113" s="10" t="s">
        <v>178</v>
      </c>
      <c r="BH113" s="10" t="s">
        <v>179</v>
      </c>
      <c r="BI113" s="10" t="s">
        <v>180</v>
      </c>
      <c r="BJ113" s="10" t="s">
        <v>238</v>
      </c>
      <c r="BK113" s="10" t="s">
        <v>255</v>
      </c>
      <c r="BL113" s="10" t="s">
        <v>320</v>
      </c>
      <c r="BM113" s="10" t="s">
        <v>433</v>
      </c>
      <c r="BN113" s="10" t="s">
        <v>466</v>
      </c>
      <c r="BO113" s="10" t="s">
        <v>479</v>
      </c>
      <c r="BP113" s="10" t="s">
        <v>487</v>
      </c>
      <c r="BQ113" s="10" t="s">
        <v>500</v>
      </c>
      <c r="BR113" s="10" t="s">
        <v>549</v>
      </c>
      <c r="BS113" s="10" t="s">
        <v>652</v>
      </c>
      <c r="BT113" s="10" t="s">
        <v>749</v>
      </c>
      <c r="BU113" s="10" t="s">
        <v>764</v>
      </c>
      <c r="BV113" s="10" t="s">
        <v>783</v>
      </c>
      <c r="BW113" s="10" t="str">
        <f>BW3</f>
        <v>2023 Q2</v>
      </c>
      <c r="BX113" s="167"/>
      <c r="BY113" s="167"/>
      <c r="BZ113" s="60"/>
    </row>
    <row r="114" spans="1:78" x14ac:dyDescent="0.35">
      <c r="A114" s="9" t="s">
        <v>135</v>
      </c>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34">
        <v>0.48351651839558907</v>
      </c>
      <c r="AQ114" s="192">
        <v>0.46051713508345116</v>
      </c>
      <c r="AR114" s="192">
        <v>0.44758917912526397</v>
      </c>
      <c r="AS114" s="192">
        <v>0.43558766993895243</v>
      </c>
      <c r="AT114" s="192">
        <v>0.42463098228069773</v>
      </c>
      <c r="AU114" s="192">
        <v>0.41382861538758475</v>
      </c>
      <c r="AV114" s="192">
        <v>0.40283511895677993</v>
      </c>
      <c r="AW114" s="192">
        <v>0.39293445082145823</v>
      </c>
      <c r="AX114" s="192">
        <v>0.37892816813429803</v>
      </c>
      <c r="AY114" s="192">
        <v>0.37234638927991387</v>
      </c>
      <c r="AZ114" s="192">
        <v>0.36729769438436455</v>
      </c>
      <c r="BA114" s="192">
        <v>0.35973430478111845</v>
      </c>
      <c r="BB114" s="192">
        <v>0.35015952296096498</v>
      </c>
      <c r="BC114" s="192">
        <v>0.34435285158796614</v>
      </c>
      <c r="BD114" s="192">
        <v>0.34130071044638916</v>
      </c>
      <c r="BE114" s="192">
        <v>0.33135159185449453</v>
      </c>
      <c r="BF114" s="192">
        <v>0.3258384952256716</v>
      </c>
      <c r="BG114" s="192">
        <v>0.32106923615260968</v>
      </c>
      <c r="BH114" s="192">
        <v>0.31951316902070087</v>
      </c>
      <c r="BI114" s="192">
        <v>0.31050810729797323</v>
      </c>
      <c r="BJ114" s="192">
        <v>0.30705715356802782</v>
      </c>
      <c r="BK114" s="192">
        <v>0.28807361363740019</v>
      </c>
      <c r="BL114" s="192">
        <v>0.29018970173354441</v>
      </c>
      <c r="BM114" s="192">
        <v>0.29003104833004634</v>
      </c>
      <c r="BN114" s="192">
        <v>0.2850564685653737</v>
      </c>
      <c r="BO114" s="192">
        <v>0.27988347472742897</v>
      </c>
      <c r="BP114" s="192">
        <v>0.27742071326496059</v>
      </c>
      <c r="BQ114" s="215">
        <v>0.27229019485435685</v>
      </c>
      <c r="BR114" s="215">
        <v>0.25748234002437204</v>
      </c>
      <c r="BS114" s="215">
        <v>0.25709509140725378</v>
      </c>
      <c r="BT114" s="215">
        <v>0.25659576330680722</v>
      </c>
      <c r="BU114" s="215">
        <v>0.2453408424591921</v>
      </c>
      <c r="BV114" s="215">
        <v>0.24161011917348804</v>
      </c>
      <c r="BW114" s="192">
        <v>0.24243204290218467</v>
      </c>
      <c r="BX114" s="167"/>
      <c r="BY114" s="167"/>
      <c r="BZ114" s="60"/>
    </row>
    <row r="115" spans="1:78" x14ac:dyDescent="0.35">
      <c r="A115" s="9" t="s">
        <v>136</v>
      </c>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34">
        <v>0.43508101976354158</v>
      </c>
      <c r="AQ115" s="192">
        <v>0.43254462616999401</v>
      </c>
      <c r="AR115" s="192">
        <v>0.43990453212960801</v>
      </c>
      <c r="AS115" s="192">
        <v>0.43386705615682392</v>
      </c>
      <c r="AT115" s="192">
        <v>0.43207929570288728</v>
      </c>
      <c r="AU115" s="192">
        <v>0.4294553802053494</v>
      </c>
      <c r="AV115" s="192">
        <v>0.43171140090729282</v>
      </c>
      <c r="AW115" s="192">
        <v>0.42441967699419386</v>
      </c>
      <c r="AX115" s="192">
        <v>0.41868127215552842</v>
      </c>
      <c r="AY115" s="192">
        <v>0.43188790072348332</v>
      </c>
      <c r="AZ115" s="192">
        <v>0.42952935555099259</v>
      </c>
      <c r="BA115" s="192">
        <v>0.42131550130985645</v>
      </c>
      <c r="BB115" s="192">
        <v>0.41050017730014121</v>
      </c>
      <c r="BC115" s="192">
        <v>0.40445973498812426</v>
      </c>
      <c r="BD115" s="192">
        <v>0.40276509454539966</v>
      </c>
      <c r="BE115" s="192">
        <v>0.39736975095544497</v>
      </c>
      <c r="BF115" s="192">
        <v>0.38731377575103793</v>
      </c>
      <c r="BG115" s="192">
        <v>0.38320481712881221</v>
      </c>
      <c r="BH115" s="192">
        <v>0.38292686575137563</v>
      </c>
      <c r="BI115" s="192">
        <v>0.36803698669334489</v>
      </c>
      <c r="BJ115" s="192">
        <v>0.34624187924451943</v>
      </c>
      <c r="BK115" s="192">
        <v>0.331786914093745</v>
      </c>
      <c r="BL115" s="192">
        <v>0.32327956092453441</v>
      </c>
      <c r="BM115" s="192">
        <v>0.31700473548435398</v>
      </c>
      <c r="BN115" s="192">
        <v>0.30897966685221939</v>
      </c>
      <c r="BO115" s="192">
        <v>0.2926294974208894</v>
      </c>
      <c r="BP115" s="192">
        <v>0.27902161096236472</v>
      </c>
      <c r="BQ115" s="215">
        <v>0.26556145621471039</v>
      </c>
      <c r="BR115" s="215">
        <v>0.25510318764626139</v>
      </c>
      <c r="BS115" s="215">
        <v>0.24688278506935613</v>
      </c>
      <c r="BT115" s="215">
        <v>0.23793989831292783</v>
      </c>
      <c r="BU115" s="215">
        <v>0.22666547216593724</v>
      </c>
      <c r="BV115" s="215">
        <v>0.2140352911304346</v>
      </c>
      <c r="BW115" s="192">
        <v>0.20478555407017196</v>
      </c>
      <c r="BX115" s="167"/>
      <c r="BY115" s="167"/>
      <c r="BZ115" s="60"/>
    </row>
    <row r="116" spans="1:78" x14ac:dyDescent="0.35">
      <c r="A116" s="9" t="s">
        <v>169</v>
      </c>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34">
        <v>0.56766041304504122</v>
      </c>
      <c r="AQ116" s="192">
        <v>0.56122402805187421</v>
      </c>
      <c r="AR116" s="192">
        <v>0.55436654242422301</v>
      </c>
      <c r="AS116" s="192">
        <v>0.54184978008056073</v>
      </c>
      <c r="AT116" s="192">
        <v>0.533480518805589</v>
      </c>
      <c r="AU116" s="192">
        <v>0.52960471063384074</v>
      </c>
      <c r="AV116" s="192">
        <v>0.53358873123200568</v>
      </c>
      <c r="AW116" s="192">
        <v>0.52698968218140185</v>
      </c>
      <c r="AX116" s="192">
        <v>0.5171619237122691</v>
      </c>
      <c r="AY116" s="192">
        <v>0.5152063704872808</v>
      </c>
      <c r="AZ116" s="192">
        <v>0.51244999375513312</v>
      </c>
      <c r="BA116" s="192">
        <v>0.50666676766395169</v>
      </c>
      <c r="BB116" s="192">
        <v>0.49275787490909367</v>
      </c>
      <c r="BC116" s="192">
        <v>0.48161599728082888</v>
      </c>
      <c r="BD116" s="192">
        <v>0.47563306441594083</v>
      </c>
      <c r="BE116" s="192">
        <v>0.46701993956200161</v>
      </c>
      <c r="BF116" s="192">
        <v>0.45656707728759643</v>
      </c>
      <c r="BG116" s="192">
        <v>0.44681227643691535</v>
      </c>
      <c r="BH116" s="192">
        <v>0.4453935589215075</v>
      </c>
      <c r="BI116" s="192">
        <v>0.38180483387404496</v>
      </c>
      <c r="BJ116" s="192">
        <v>0.35129433668981186</v>
      </c>
      <c r="BK116" s="192">
        <v>0.32899773776207142</v>
      </c>
      <c r="BL116" s="192">
        <v>0.3316203360863445</v>
      </c>
      <c r="BM116" s="192">
        <v>0.31603738744485554</v>
      </c>
      <c r="BN116" s="192">
        <v>0.29672352508150174</v>
      </c>
      <c r="BO116" s="192">
        <v>0.28651486000857512</v>
      </c>
      <c r="BP116" s="192">
        <v>0.27935489329791807</v>
      </c>
      <c r="BQ116" s="215">
        <v>0.27202348888781719</v>
      </c>
      <c r="BR116" s="215">
        <v>0.26354775069754771</v>
      </c>
      <c r="BS116" s="215">
        <v>0.2580037216084401</v>
      </c>
      <c r="BT116" s="215">
        <v>0.25884757040793238</v>
      </c>
      <c r="BU116" s="215">
        <v>0.25367985996083214</v>
      </c>
      <c r="BV116" s="215">
        <v>0.24503901412217105</v>
      </c>
      <c r="BW116" s="192">
        <v>0.23864369487523462</v>
      </c>
      <c r="BX116" s="167"/>
      <c r="BY116" s="167"/>
      <c r="BZ116" s="60"/>
    </row>
    <row r="117" spans="1:78" x14ac:dyDescent="0.35">
      <c r="A117" s="9" t="s">
        <v>137</v>
      </c>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34">
        <v>0.88218767191470415</v>
      </c>
      <c r="AQ117" s="192">
        <v>0.87414482257417803</v>
      </c>
      <c r="AR117" s="192">
        <v>0.87209439841999137</v>
      </c>
      <c r="AS117" s="192">
        <v>0.85830621303965438</v>
      </c>
      <c r="AT117" s="192">
        <v>0.85123117605140253</v>
      </c>
      <c r="AU117" s="192">
        <v>0.84671484144965292</v>
      </c>
      <c r="AV117" s="192">
        <v>0.8498098013480746</v>
      </c>
      <c r="AW117" s="192">
        <v>0.84916470306433378</v>
      </c>
      <c r="AX117" s="192">
        <v>0.84724107929576453</v>
      </c>
      <c r="AY117" s="192">
        <v>0.84663500769179323</v>
      </c>
      <c r="AZ117" s="192">
        <v>0.84877242376887208</v>
      </c>
      <c r="BA117" s="192">
        <v>0.84510517612970271</v>
      </c>
      <c r="BB117" s="192">
        <v>0.84202570688836342</v>
      </c>
      <c r="BC117" s="192">
        <v>0.84101353869084583</v>
      </c>
      <c r="BD117" s="192">
        <v>0.84352427141617181</v>
      </c>
      <c r="BE117" s="192">
        <v>0.83558128402153686</v>
      </c>
      <c r="BF117" s="192">
        <v>0.83623988442127661</v>
      </c>
      <c r="BG117" s="192">
        <v>0.83494109985809539</v>
      </c>
      <c r="BH117" s="192">
        <v>0.83575938142867279</v>
      </c>
      <c r="BI117" s="192">
        <v>0.83049719669272193</v>
      </c>
      <c r="BJ117" s="192">
        <v>0.82754583239202939</v>
      </c>
      <c r="BK117" s="192">
        <v>0.82435615017532504</v>
      </c>
      <c r="BL117" s="192">
        <v>0.82390014285813518</v>
      </c>
      <c r="BM117" s="192">
        <v>0.82221535238789545</v>
      </c>
      <c r="BN117" s="192">
        <v>0.81916974216938632</v>
      </c>
      <c r="BO117" s="192">
        <v>0.81680636288749997</v>
      </c>
      <c r="BP117" s="192">
        <v>0.80603305824707949</v>
      </c>
      <c r="BQ117" s="215">
        <v>0.80169274840786953</v>
      </c>
      <c r="BR117" s="215">
        <v>0.79643144851925729</v>
      </c>
      <c r="BS117" s="215">
        <v>0.7952391385107781</v>
      </c>
      <c r="BT117" s="215">
        <v>0.79884030059113798</v>
      </c>
      <c r="BU117" s="215">
        <v>0.79119378806166052</v>
      </c>
      <c r="BV117" s="215">
        <v>0.78831453871187462</v>
      </c>
      <c r="BW117" s="192">
        <v>0.78696500028180127</v>
      </c>
      <c r="BX117" s="167"/>
      <c r="BY117" s="167"/>
      <c r="BZ117" s="60"/>
    </row>
    <row r="118" spans="1:78" x14ac:dyDescent="0.35">
      <c r="A118" s="9" t="s">
        <v>138</v>
      </c>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34">
        <v>0.98991027933649878</v>
      </c>
      <c r="AQ118" s="192">
        <v>0.98958364027462653</v>
      </c>
      <c r="AR118" s="192">
        <v>0.98904050536368615</v>
      </c>
      <c r="AS118" s="192">
        <v>0.98847398684708876</v>
      </c>
      <c r="AT118" s="192">
        <v>0.98702574833955059</v>
      </c>
      <c r="AU118" s="192">
        <v>0.77738444041064425</v>
      </c>
      <c r="AV118" s="192">
        <v>0.7947576092059021</v>
      </c>
      <c r="AW118" s="192">
        <v>0.76796650058034022</v>
      </c>
      <c r="AX118" s="192">
        <v>0.69739048725260522</v>
      </c>
      <c r="AY118" s="192">
        <v>0.64301437954908569</v>
      </c>
      <c r="AZ118" s="192">
        <v>0.62137322852393428</v>
      </c>
      <c r="BA118" s="192">
        <v>0.60634726884345436</v>
      </c>
      <c r="BB118" s="192">
        <v>0.58571994790781945</v>
      </c>
      <c r="BC118" s="192">
        <v>0.60946957944749636</v>
      </c>
      <c r="BD118" s="192">
        <v>0.59308890894920685</v>
      </c>
      <c r="BE118" s="192">
        <v>0.55860948667966215</v>
      </c>
      <c r="BF118" s="192">
        <v>0.53106544337176109</v>
      </c>
      <c r="BG118" s="192">
        <v>0.5265321336494756</v>
      </c>
      <c r="BH118" s="192">
        <v>0.52635446783410855</v>
      </c>
      <c r="BI118" s="192">
        <v>0.52188380583666172</v>
      </c>
      <c r="BJ118" s="192">
        <v>0.4961113511511635</v>
      </c>
      <c r="BK118" s="192">
        <v>0.47990398011446211</v>
      </c>
      <c r="BL118" s="192">
        <v>0.44578069829419181</v>
      </c>
      <c r="BM118" s="192">
        <v>0.45059693268436035</v>
      </c>
      <c r="BN118" s="192">
        <v>0.45927614805781269</v>
      </c>
      <c r="BO118" s="192">
        <v>0.47016146301768813</v>
      </c>
      <c r="BP118" s="192">
        <v>0.49511257074876319</v>
      </c>
      <c r="BQ118" s="215">
        <v>0.52122665068424734</v>
      </c>
      <c r="BR118" s="215">
        <v>0.54600040006345829</v>
      </c>
      <c r="BS118" s="215">
        <v>0.56563607897937529</v>
      </c>
      <c r="BT118" s="215">
        <v>0.5758906105764926</v>
      </c>
      <c r="BU118" s="215">
        <v>0.56801494325706547</v>
      </c>
      <c r="BV118" s="215">
        <v>0.5665210683140196</v>
      </c>
      <c r="BW118" s="192">
        <v>0.57543517666669708</v>
      </c>
      <c r="BX118" s="167"/>
      <c r="BY118" s="167"/>
      <c r="BZ118" s="60"/>
    </row>
    <row r="119" spans="1:78" x14ac:dyDescent="0.35">
      <c r="A119" s="9" t="s">
        <v>139</v>
      </c>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34">
        <v>0.51648348160441093</v>
      </c>
      <c r="AQ119" s="192">
        <v>0.53948286491654884</v>
      </c>
      <c r="AR119" s="192">
        <v>0.55241082087473603</v>
      </c>
      <c r="AS119" s="192">
        <v>0.56441233006104752</v>
      </c>
      <c r="AT119" s="192">
        <v>0.57536901771930227</v>
      </c>
      <c r="AU119" s="192">
        <v>0.58617138461241525</v>
      </c>
      <c r="AV119" s="192">
        <v>0.59716488104322007</v>
      </c>
      <c r="AW119" s="192">
        <v>0.60706554917854172</v>
      </c>
      <c r="AX119" s="192">
        <v>0.62107183186570203</v>
      </c>
      <c r="AY119" s="192">
        <v>0.62765361072008607</v>
      </c>
      <c r="AZ119" s="192">
        <v>0.63270230561563545</v>
      </c>
      <c r="BA119" s="192">
        <v>0.64026569521888155</v>
      </c>
      <c r="BB119" s="192">
        <v>0.64984047703903502</v>
      </c>
      <c r="BC119" s="192">
        <v>0.65564714841203386</v>
      </c>
      <c r="BD119" s="192">
        <v>0.65869928955361079</v>
      </c>
      <c r="BE119" s="192">
        <v>0.66864840814550552</v>
      </c>
      <c r="BF119" s="192">
        <v>0.67416150477432835</v>
      </c>
      <c r="BG119" s="192">
        <v>0.67893076384739026</v>
      </c>
      <c r="BH119" s="192">
        <v>0.68048683097929907</v>
      </c>
      <c r="BI119" s="192">
        <v>0.68949189270202682</v>
      </c>
      <c r="BJ119" s="192">
        <v>0.69294284643197224</v>
      </c>
      <c r="BK119" s="192">
        <v>0.71192638636259975</v>
      </c>
      <c r="BL119" s="192">
        <v>0.70981029826645559</v>
      </c>
      <c r="BM119" s="192">
        <v>0.70996895166995366</v>
      </c>
      <c r="BN119" s="192">
        <v>0.7149435314346263</v>
      </c>
      <c r="BO119" s="192">
        <v>0.72011652527257097</v>
      </c>
      <c r="BP119" s="192">
        <v>0.72257928673503935</v>
      </c>
      <c r="BQ119" s="215">
        <v>0.72770980514564321</v>
      </c>
      <c r="BR119" s="215">
        <v>0.74251765997562802</v>
      </c>
      <c r="BS119" s="215">
        <v>0.74290490859274616</v>
      </c>
      <c r="BT119" s="215">
        <v>0.74340423669319278</v>
      </c>
      <c r="BU119" s="215">
        <v>0.75465915754080792</v>
      </c>
      <c r="BV119" s="215">
        <v>0.75838988082651193</v>
      </c>
      <c r="BW119" s="192">
        <v>0.75756795709781533</v>
      </c>
      <c r="BX119" s="167"/>
      <c r="BY119" s="167"/>
      <c r="BZ119" s="60"/>
    </row>
    <row r="120" spans="1:78" x14ac:dyDescent="0.35">
      <c r="A120" s="9" t="s">
        <v>140</v>
      </c>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34">
        <v>0.56491898023645848</v>
      </c>
      <c r="AQ120" s="192">
        <v>0.56745537383200617</v>
      </c>
      <c r="AR120" s="192">
        <v>0.56009546787039199</v>
      </c>
      <c r="AS120" s="192">
        <v>0.56613294384317614</v>
      </c>
      <c r="AT120" s="192">
        <v>0.56792070429711272</v>
      </c>
      <c r="AU120" s="192">
        <v>0.57054461979465065</v>
      </c>
      <c r="AV120" s="192">
        <v>0.56828859909270713</v>
      </c>
      <c r="AW120" s="192">
        <v>0.57558032300580608</v>
      </c>
      <c r="AX120" s="192">
        <v>0.58131872784447158</v>
      </c>
      <c r="AY120" s="192">
        <v>0.56811209927651674</v>
      </c>
      <c r="AZ120" s="192">
        <v>0.57047064444900741</v>
      </c>
      <c r="BA120" s="192">
        <v>0.5786844986901436</v>
      </c>
      <c r="BB120" s="192">
        <v>0.58949982269985879</v>
      </c>
      <c r="BC120" s="192">
        <v>0.59554026501187574</v>
      </c>
      <c r="BD120" s="192">
        <v>0.59723490545460034</v>
      </c>
      <c r="BE120" s="192">
        <v>0.60263024904455498</v>
      </c>
      <c r="BF120" s="192">
        <v>0.61268622424896213</v>
      </c>
      <c r="BG120" s="192">
        <v>0.61679518287118773</v>
      </c>
      <c r="BH120" s="192">
        <v>0.61707313424862442</v>
      </c>
      <c r="BI120" s="192">
        <v>0.63196301330665516</v>
      </c>
      <c r="BJ120" s="192">
        <v>0.65375812075548057</v>
      </c>
      <c r="BK120" s="192">
        <v>0.66821308590625494</v>
      </c>
      <c r="BL120" s="192">
        <v>0.67672043907546553</v>
      </c>
      <c r="BM120" s="192">
        <v>0.68299526451564607</v>
      </c>
      <c r="BN120" s="192">
        <v>0.69102033314778066</v>
      </c>
      <c r="BO120" s="192">
        <v>0.7073705025791106</v>
      </c>
      <c r="BP120" s="192">
        <v>0.72097838903763534</v>
      </c>
      <c r="BQ120" s="215">
        <v>0.73443854378528961</v>
      </c>
      <c r="BR120" s="215">
        <v>0.74489681235373861</v>
      </c>
      <c r="BS120" s="215">
        <v>0.75311721493064387</v>
      </c>
      <c r="BT120" s="215">
        <v>0.76206010168707217</v>
      </c>
      <c r="BU120" s="215">
        <v>0.77333452783406276</v>
      </c>
      <c r="BV120" s="215">
        <v>0.78596470886956538</v>
      </c>
      <c r="BW120" s="192">
        <v>0.79521444592982804</v>
      </c>
      <c r="BX120" s="167"/>
      <c r="BY120" s="167"/>
      <c r="BZ120" s="60"/>
    </row>
    <row r="121" spans="1:78" x14ac:dyDescent="0.35">
      <c r="A121" s="9" t="s">
        <v>170</v>
      </c>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34">
        <v>0.43233958695495878</v>
      </c>
      <c r="AQ121" s="192">
        <v>0.43877597194812579</v>
      </c>
      <c r="AR121" s="192">
        <v>0.44563345757577699</v>
      </c>
      <c r="AS121" s="192">
        <v>0.45815021991943927</v>
      </c>
      <c r="AT121" s="192">
        <v>0.466519481194411</v>
      </c>
      <c r="AU121" s="192">
        <v>0.47039528936615926</v>
      </c>
      <c r="AV121" s="192">
        <v>0.46641126876799432</v>
      </c>
      <c r="AW121" s="192">
        <v>0.47301031781859815</v>
      </c>
      <c r="AX121" s="192">
        <v>0.4828380762877309</v>
      </c>
      <c r="AY121" s="192">
        <v>0.4847936295127192</v>
      </c>
      <c r="AZ121" s="192">
        <v>0.48755000624486688</v>
      </c>
      <c r="BA121" s="192">
        <v>0.49333323233604831</v>
      </c>
      <c r="BB121" s="192">
        <v>0.50724212509090627</v>
      </c>
      <c r="BC121" s="192">
        <v>0.51838400271917107</v>
      </c>
      <c r="BD121" s="192">
        <v>0.52436693558405922</v>
      </c>
      <c r="BE121" s="192">
        <v>0.53298006043799839</v>
      </c>
      <c r="BF121" s="192">
        <v>0.54343292271240351</v>
      </c>
      <c r="BG121" s="192">
        <v>0.55318772356308465</v>
      </c>
      <c r="BH121" s="192">
        <v>0.55460644107849255</v>
      </c>
      <c r="BI121" s="192">
        <v>0.61819516612595504</v>
      </c>
      <c r="BJ121" s="192">
        <v>0.6487056633101882</v>
      </c>
      <c r="BK121" s="192">
        <v>0.67100226223792858</v>
      </c>
      <c r="BL121" s="192">
        <v>0.66837966391365544</v>
      </c>
      <c r="BM121" s="192">
        <v>0.68396261255514446</v>
      </c>
      <c r="BN121" s="192">
        <v>0.70327647491849832</v>
      </c>
      <c r="BO121" s="192">
        <v>0.71348513999142482</v>
      </c>
      <c r="BP121" s="192">
        <v>0.72064510670208193</v>
      </c>
      <c r="BQ121" s="215">
        <v>0.72797651111218276</v>
      </c>
      <c r="BR121" s="215">
        <v>0.73645224930245234</v>
      </c>
      <c r="BS121" s="215">
        <v>0.7419962783915599</v>
      </c>
      <c r="BT121" s="215">
        <v>0.74115242959206762</v>
      </c>
      <c r="BU121" s="215">
        <v>0.74632014003916791</v>
      </c>
      <c r="BV121" s="215">
        <v>0.75496098587782901</v>
      </c>
      <c r="BW121" s="192">
        <v>0.76135630512476538</v>
      </c>
      <c r="BX121" s="167"/>
      <c r="BY121" s="167"/>
      <c r="BZ121" s="60"/>
    </row>
    <row r="122" spans="1:78" x14ac:dyDescent="0.35">
      <c r="A122" s="9" t="s">
        <v>141</v>
      </c>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34">
        <v>0.11781232808529585</v>
      </c>
      <c r="AQ122" s="192">
        <v>0.12585517742582197</v>
      </c>
      <c r="AR122" s="192">
        <v>0.12790560158000863</v>
      </c>
      <c r="AS122" s="192">
        <v>0.14169378696034562</v>
      </c>
      <c r="AT122" s="192">
        <v>0.14876882394859747</v>
      </c>
      <c r="AU122" s="192">
        <v>0.15328515855034708</v>
      </c>
      <c r="AV122" s="192">
        <v>0.1501901986519254</v>
      </c>
      <c r="AW122" s="192">
        <v>0.15083529693566622</v>
      </c>
      <c r="AX122" s="192">
        <v>0.15275892070423547</v>
      </c>
      <c r="AY122" s="192">
        <v>0.15336499230820677</v>
      </c>
      <c r="AZ122" s="192">
        <v>0.15122757623112792</v>
      </c>
      <c r="BA122" s="192">
        <v>0.15489482387029729</v>
      </c>
      <c r="BB122" s="192">
        <v>0.15797429311163658</v>
      </c>
      <c r="BC122" s="192">
        <v>0.15898646130915417</v>
      </c>
      <c r="BD122" s="192">
        <v>0.15647572858382819</v>
      </c>
      <c r="BE122" s="192">
        <v>0.16441871597846314</v>
      </c>
      <c r="BF122" s="192">
        <v>0.16376011557872339</v>
      </c>
      <c r="BG122" s="192">
        <v>0.16505890014190461</v>
      </c>
      <c r="BH122" s="192">
        <v>0.16424061857132721</v>
      </c>
      <c r="BI122" s="192">
        <v>0.16950280330727807</v>
      </c>
      <c r="BJ122" s="192">
        <v>0.17245416760797061</v>
      </c>
      <c r="BK122" s="192">
        <v>0.17564384982467496</v>
      </c>
      <c r="BL122" s="192">
        <v>0.17609985714186482</v>
      </c>
      <c r="BM122" s="192">
        <v>0.17778464761210455</v>
      </c>
      <c r="BN122" s="192">
        <v>0.18083025783061368</v>
      </c>
      <c r="BO122" s="192">
        <v>0.18319363711250003</v>
      </c>
      <c r="BP122" s="192">
        <v>0.19396694175292051</v>
      </c>
      <c r="BQ122" s="192">
        <v>0.19830725159213047</v>
      </c>
      <c r="BR122" s="192">
        <v>0.20356855148074271</v>
      </c>
      <c r="BS122" s="192">
        <v>0.2047608614892219</v>
      </c>
      <c r="BT122" s="192">
        <v>0.20115969940886202</v>
      </c>
      <c r="BU122" s="192">
        <v>0.20880621193833948</v>
      </c>
      <c r="BV122" s="192">
        <v>0.21168546128812538</v>
      </c>
      <c r="BW122" s="192">
        <v>0.21303499971819873</v>
      </c>
      <c r="BX122" s="167"/>
      <c r="BY122" s="167"/>
      <c r="BZ122" s="60"/>
    </row>
    <row r="123" spans="1:78" x14ac:dyDescent="0.35">
      <c r="A123" s="9" t="s">
        <v>142</v>
      </c>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34">
        <v>1.0089720663501223E-2</v>
      </c>
      <c r="AQ123" s="192">
        <v>1.041635972537347E-2</v>
      </c>
      <c r="AR123" s="192">
        <v>1.0959494636313849E-2</v>
      </c>
      <c r="AS123" s="192">
        <v>1.1526013152911241E-2</v>
      </c>
      <c r="AT123" s="192">
        <v>1.297425166044941E-2</v>
      </c>
      <c r="AU123" s="192">
        <v>0.22261555958935575</v>
      </c>
      <c r="AV123" s="192">
        <v>0.2052423907940979</v>
      </c>
      <c r="AW123" s="192">
        <v>0.23203349941965978</v>
      </c>
      <c r="AX123" s="192">
        <v>0.30260951274739478</v>
      </c>
      <c r="AY123" s="192">
        <v>0.35698562045091431</v>
      </c>
      <c r="AZ123" s="192">
        <v>0.37862677147606572</v>
      </c>
      <c r="BA123" s="192">
        <v>0.39365273115654564</v>
      </c>
      <c r="BB123" s="192">
        <v>0.41428005209218055</v>
      </c>
      <c r="BC123" s="192">
        <v>0.39053042055250364</v>
      </c>
      <c r="BD123" s="192">
        <v>0.40691109105079315</v>
      </c>
      <c r="BE123" s="192">
        <v>0.44139051332033785</v>
      </c>
      <c r="BF123" s="192">
        <v>0.46893455662823891</v>
      </c>
      <c r="BG123" s="192">
        <v>0.4734678663505244</v>
      </c>
      <c r="BH123" s="192">
        <v>0.47364553216589145</v>
      </c>
      <c r="BI123" s="192">
        <v>0.47811619416333828</v>
      </c>
      <c r="BJ123" s="192">
        <v>0.50388864884883655</v>
      </c>
      <c r="BK123" s="192">
        <v>0.52009601988553789</v>
      </c>
      <c r="BL123" s="192">
        <v>0.55421930170580813</v>
      </c>
      <c r="BM123" s="192">
        <v>0.54940306731563959</v>
      </c>
      <c r="BN123" s="192">
        <v>0.54072385194218731</v>
      </c>
      <c r="BO123" s="192">
        <v>0.52983853698231187</v>
      </c>
      <c r="BP123" s="192">
        <v>0.50488742925123686</v>
      </c>
      <c r="BQ123" s="192">
        <v>0.47877334931575266</v>
      </c>
      <c r="BR123" s="192">
        <v>0.45399959993654171</v>
      </c>
      <c r="BS123" s="192">
        <v>0.43436392102062471</v>
      </c>
      <c r="BT123" s="192">
        <v>0.4241093894235074</v>
      </c>
      <c r="BU123" s="192">
        <v>0.43198505674293453</v>
      </c>
      <c r="BV123" s="192">
        <v>0.4334789316859804</v>
      </c>
      <c r="BW123" s="192">
        <v>0.42456482333330292</v>
      </c>
      <c r="BX123" s="167"/>
      <c r="BY123" s="167"/>
      <c r="BZ123" s="60"/>
    </row>
    <row r="124" spans="1:78" x14ac:dyDescent="0.35">
      <c r="BG124" s="52"/>
      <c r="BX124" s="167"/>
      <c r="BY124" s="167"/>
      <c r="BZ124" s="60"/>
    </row>
    <row r="125" spans="1:78" x14ac:dyDescent="0.35">
      <c r="A125" s="19" t="s">
        <v>494</v>
      </c>
      <c r="B125" s="32" t="s">
        <v>24</v>
      </c>
      <c r="C125" s="32" t="s">
        <v>25</v>
      </c>
      <c r="D125" s="32" t="s">
        <v>26</v>
      </c>
      <c r="E125" s="32" t="s">
        <v>27</v>
      </c>
      <c r="F125" s="32" t="s">
        <v>28</v>
      </c>
      <c r="G125" s="32" t="s">
        <v>29</v>
      </c>
      <c r="H125" s="32" t="s">
        <v>30</v>
      </c>
      <c r="I125" s="32" t="s">
        <v>31</v>
      </c>
      <c r="J125" s="32" t="s">
        <v>32</v>
      </c>
      <c r="K125" s="32" t="s">
        <v>33</v>
      </c>
      <c r="L125" s="32" t="s">
        <v>34</v>
      </c>
      <c r="M125" s="32" t="s">
        <v>35</v>
      </c>
      <c r="N125" s="32" t="s">
        <v>36</v>
      </c>
      <c r="O125" s="32" t="s">
        <v>37</v>
      </c>
      <c r="P125" s="32" t="s">
        <v>38</v>
      </c>
      <c r="Q125" s="32" t="s">
        <v>39</v>
      </c>
      <c r="R125" s="32" t="s">
        <v>40</v>
      </c>
      <c r="S125" s="32" t="s">
        <v>41</v>
      </c>
      <c r="T125" s="32" t="s">
        <v>42</v>
      </c>
      <c r="U125" s="32" t="s">
        <v>43</v>
      </c>
      <c r="V125" s="32" t="s">
        <v>44</v>
      </c>
      <c r="W125" s="32" t="s">
        <v>45</v>
      </c>
      <c r="X125" s="32" t="s">
        <v>46</v>
      </c>
      <c r="Y125" s="32" t="s">
        <v>47</v>
      </c>
      <c r="Z125" s="32" t="s">
        <v>3</v>
      </c>
      <c r="AA125" s="32" t="s">
        <v>4</v>
      </c>
      <c r="AB125" s="32" t="s">
        <v>5</v>
      </c>
      <c r="AC125" s="32" t="s">
        <v>6</v>
      </c>
      <c r="AD125" s="32" t="s">
        <v>7</v>
      </c>
      <c r="AE125" s="32" t="s">
        <v>8</v>
      </c>
      <c r="AF125" s="32" t="s">
        <v>9</v>
      </c>
      <c r="AG125" s="32" t="s">
        <v>10</v>
      </c>
      <c r="AH125" s="32" t="s">
        <v>11</v>
      </c>
      <c r="AI125" s="32" t="s">
        <v>12</v>
      </c>
      <c r="AJ125" s="32" t="s">
        <v>13</v>
      </c>
      <c r="AK125" s="32" t="s">
        <v>14</v>
      </c>
      <c r="AL125" s="32" t="s">
        <v>15</v>
      </c>
      <c r="AM125" s="32" t="s">
        <v>16</v>
      </c>
      <c r="AN125" s="32" t="s">
        <v>17</v>
      </c>
      <c r="AO125" s="32" t="s">
        <v>18</v>
      </c>
      <c r="AP125" s="36" t="s">
        <v>19</v>
      </c>
      <c r="AQ125" s="36" t="s">
        <v>20</v>
      </c>
      <c r="AR125" s="36" t="s">
        <v>21</v>
      </c>
      <c r="AS125" s="36" t="s">
        <v>22</v>
      </c>
      <c r="AT125" s="36" t="s">
        <v>48</v>
      </c>
      <c r="AU125" s="36" t="s">
        <v>49</v>
      </c>
      <c r="AV125" s="36" t="s">
        <v>92</v>
      </c>
      <c r="AW125" s="36" t="s">
        <v>93</v>
      </c>
      <c r="AX125" s="36" t="s">
        <v>122</v>
      </c>
      <c r="AY125" s="36" t="s">
        <v>123</v>
      </c>
      <c r="AZ125" s="10" t="s">
        <v>167</v>
      </c>
      <c r="BA125" s="10" t="s">
        <v>171</v>
      </c>
      <c r="BB125" s="10" t="s">
        <v>173</v>
      </c>
      <c r="BC125" s="10" t="s">
        <v>174</v>
      </c>
      <c r="BD125" s="10" t="s">
        <v>175</v>
      </c>
      <c r="BE125" s="10" t="s">
        <v>176</v>
      </c>
      <c r="BF125" s="10" t="s">
        <v>177</v>
      </c>
      <c r="BG125" s="10" t="s">
        <v>178</v>
      </c>
      <c r="BH125" s="10" t="s">
        <v>179</v>
      </c>
      <c r="BI125" s="10" t="s">
        <v>180</v>
      </c>
      <c r="BJ125" s="10" t="s">
        <v>238</v>
      </c>
      <c r="BK125" s="10" t="s">
        <v>255</v>
      </c>
      <c r="BL125" s="10" t="s">
        <v>320</v>
      </c>
      <c r="BM125" s="10" t="s">
        <v>433</v>
      </c>
      <c r="BN125" s="10" t="s">
        <v>466</v>
      </c>
      <c r="BO125" s="10" t="s">
        <v>479</v>
      </c>
      <c r="BP125" s="10" t="s">
        <v>487</v>
      </c>
      <c r="BQ125" s="10" t="s">
        <v>500</v>
      </c>
      <c r="BR125" s="10" t="s">
        <v>549</v>
      </c>
      <c r="BS125" s="10" t="s">
        <v>652</v>
      </c>
      <c r="BT125" s="10" t="s">
        <v>749</v>
      </c>
      <c r="BU125" s="10" t="s">
        <v>764</v>
      </c>
      <c r="BV125" s="10" t="s">
        <v>783</v>
      </c>
      <c r="BW125" s="10" t="str">
        <f>BW3</f>
        <v>2023 Q2</v>
      </c>
      <c r="BX125" s="167"/>
      <c r="BY125" s="167"/>
      <c r="BZ125" s="60"/>
    </row>
    <row r="126" spans="1:78" ht="15.65" customHeight="1" x14ac:dyDescent="0.35">
      <c r="A126" s="9" t="s">
        <v>248</v>
      </c>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34"/>
      <c r="AQ126" s="34"/>
      <c r="AR126" s="34"/>
      <c r="AS126" s="34"/>
      <c r="AT126" s="34"/>
      <c r="AU126" s="34"/>
      <c r="AV126" s="192">
        <v>0.11642271777264201</v>
      </c>
      <c r="AW126" s="192">
        <v>0.10810702105474669</v>
      </c>
      <c r="AX126" s="192">
        <v>0.10329022355335031</v>
      </c>
      <c r="AY126" s="192">
        <v>9.954223016542553E-2</v>
      </c>
      <c r="AZ126" s="192">
        <v>0.10405120641312633</v>
      </c>
      <c r="BA126" s="192">
        <v>0.10796512827258785</v>
      </c>
      <c r="BB126" s="192">
        <v>9.5985987683254143E-2</v>
      </c>
      <c r="BC126" s="192">
        <v>9.0133297170917254E-2</v>
      </c>
      <c r="BD126" s="192">
        <v>8.7204982006074266E-2</v>
      </c>
      <c r="BE126" s="192">
        <v>8.5004869200136376E-2</v>
      </c>
      <c r="BF126" s="192">
        <v>8.2462694349310195E-2</v>
      </c>
      <c r="BG126" s="192">
        <v>7.8828960758055677E-2</v>
      </c>
      <c r="BH126" s="192">
        <v>7.5549572264635559E-2</v>
      </c>
      <c r="BI126" s="192">
        <v>7.2671309520899965E-2</v>
      </c>
      <c r="BJ126" s="192">
        <v>8.5016150113381775E-2</v>
      </c>
      <c r="BK126" s="192">
        <v>8.4381335370990712E-2</v>
      </c>
      <c r="BL126" s="192">
        <v>9.5236570484673849E-2</v>
      </c>
      <c r="BM126" s="192">
        <v>0.10762791607126899</v>
      </c>
      <c r="BN126" s="192">
        <v>0.10889825982536004</v>
      </c>
      <c r="BO126" s="192">
        <v>0.1237461545072454</v>
      </c>
      <c r="BP126" s="192">
        <v>0.12811072588982472</v>
      </c>
      <c r="BQ126" s="215">
        <v>0.13931787432960124</v>
      </c>
      <c r="BR126" s="215">
        <v>0.18313421390352436</v>
      </c>
      <c r="BS126" s="215">
        <v>0.19217908111649296</v>
      </c>
      <c r="BT126" s="215">
        <v>0.20027877967284932</v>
      </c>
      <c r="BU126" s="215">
        <v>0.18131728561034038</v>
      </c>
      <c r="BV126" s="215">
        <v>0.22477953211945265</v>
      </c>
      <c r="BW126" s="215">
        <v>0.21380347911899053</v>
      </c>
      <c r="BX126" s="167"/>
      <c r="BY126" s="167"/>
      <c r="BZ126" s="60"/>
    </row>
    <row r="127" spans="1:78" x14ac:dyDescent="0.35">
      <c r="A127" s="47" t="s">
        <v>249</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175"/>
      <c r="AQ127" s="175"/>
      <c r="AR127" s="175"/>
      <c r="AS127" s="175"/>
      <c r="AT127" s="175"/>
      <c r="AU127" s="175"/>
      <c r="AV127" s="192">
        <v>0.48427741300233151</v>
      </c>
      <c r="AW127" s="192">
        <v>0.45779037846409504</v>
      </c>
      <c r="AX127" s="192">
        <v>0.44024834198385238</v>
      </c>
      <c r="AY127" s="192">
        <v>0.42722320533109004</v>
      </c>
      <c r="AZ127" s="192">
        <v>0.4167966117816011</v>
      </c>
      <c r="BA127" s="192">
        <v>0.40506227355185298</v>
      </c>
      <c r="BB127" s="192">
        <v>0.3995009375169743</v>
      </c>
      <c r="BC127" s="192">
        <v>0.39161217115824026</v>
      </c>
      <c r="BD127" s="192">
        <v>0.36640704292447296</v>
      </c>
      <c r="BE127" s="192">
        <v>0.35721942089786202</v>
      </c>
      <c r="BF127" s="192">
        <v>0.34412570697612982</v>
      </c>
      <c r="BG127" s="192">
        <v>0.34615968224076593</v>
      </c>
      <c r="BH127" s="192">
        <v>0.33889266069790619</v>
      </c>
      <c r="BI127" s="192">
        <v>0.33300771278378283</v>
      </c>
      <c r="BJ127" s="192">
        <v>0.31919709847131256</v>
      </c>
      <c r="BK127" s="192">
        <v>0.28156490425033504</v>
      </c>
      <c r="BL127" s="192">
        <v>0.28547020893005548</v>
      </c>
      <c r="BM127" s="192">
        <v>0.25734905846163153</v>
      </c>
      <c r="BN127" s="192">
        <v>0.2564123845833442</v>
      </c>
      <c r="BO127" s="192">
        <v>0.23237454485074283</v>
      </c>
      <c r="BP127" s="192">
        <v>0.18093760763573377</v>
      </c>
      <c r="BQ127" s="215">
        <v>0.1747511575011747</v>
      </c>
      <c r="BR127" s="215">
        <v>0.16787905187300195</v>
      </c>
      <c r="BS127" s="215">
        <v>0.1599327579588439</v>
      </c>
      <c r="BT127" s="215">
        <v>0.14857422485581182</v>
      </c>
      <c r="BU127" s="215">
        <v>0.15165447124504722</v>
      </c>
      <c r="BV127" s="215">
        <v>0.1128248615389507</v>
      </c>
      <c r="BW127" s="215">
        <v>9.8741484208153096E-2</v>
      </c>
      <c r="BX127" s="167"/>
      <c r="BY127" s="167"/>
      <c r="BZ127" s="60"/>
    </row>
    <row r="128" spans="1:78" x14ac:dyDescent="0.35">
      <c r="A128" s="47" t="s">
        <v>250</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175"/>
      <c r="AQ128" s="175"/>
      <c r="AR128" s="175"/>
      <c r="AS128" s="175"/>
      <c r="AT128" s="175"/>
      <c r="AU128" s="175"/>
      <c r="AV128" s="192">
        <v>0.39929986922502647</v>
      </c>
      <c r="AW128" s="192">
        <v>0.43410260048115823</v>
      </c>
      <c r="AX128" s="192">
        <v>0.45646143446279736</v>
      </c>
      <c r="AY128" s="192">
        <v>0.47323456450348445</v>
      </c>
      <c r="AZ128" s="192">
        <v>0.47915201435022753</v>
      </c>
      <c r="BA128" s="192">
        <v>0.48697259817555916</v>
      </c>
      <c r="BB128" s="192">
        <v>0.50451307479977159</v>
      </c>
      <c r="BC128" s="192">
        <v>0.51825453167084246</v>
      </c>
      <c r="BD128" s="192">
        <v>0.5463879750694528</v>
      </c>
      <c r="BE128" s="192">
        <v>0.55777570990200154</v>
      </c>
      <c r="BF128" s="192">
        <v>0.57341175667570643</v>
      </c>
      <c r="BG128" s="192">
        <v>0.57501135700117834</v>
      </c>
      <c r="BH128" s="192">
        <v>0.58555776703745821</v>
      </c>
      <c r="BI128" s="192">
        <v>0.59432037793375248</v>
      </c>
      <c r="BJ128" s="192">
        <v>0.59578675141530568</v>
      </c>
      <c r="BK128" s="192">
        <v>0.63405376037867422</v>
      </c>
      <c r="BL128" s="192">
        <v>0.6192932205852707</v>
      </c>
      <c r="BM128" s="192">
        <v>0.63502302546709943</v>
      </c>
      <c r="BN128" s="192">
        <v>0.6346893555912958</v>
      </c>
      <c r="BO128" s="192">
        <v>0.64387930064201182</v>
      </c>
      <c r="BP128" s="192">
        <v>0.65197088842461015</v>
      </c>
      <c r="BQ128" s="215">
        <v>0.63629892796960319</v>
      </c>
      <c r="BR128" s="215">
        <v>0.57714600444420661</v>
      </c>
      <c r="BS128" s="215">
        <v>0.56217360820572393</v>
      </c>
      <c r="BT128" s="215">
        <v>0.55506049393575307</v>
      </c>
      <c r="BU128" s="215">
        <v>0.55230870782928621</v>
      </c>
      <c r="BV128" s="215">
        <v>0.53722798804387206</v>
      </c>
      <c r="BW128" s="215">
        <v>0.54887646162761727</v>
      </c>
      <c r="BX128" s="167"/>
      <c r="BY128" s="167"/>
      <c r="BZ128" s="60"/>
    </row>
    <row r="129" spans="1:78" x14ac:dyDescent="0.35">
      <c r="A129" s="9" t="s">
        <v>493</v>
      </c>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34"/>
      <c r="AQ129" s="34"/>
      <c r="AR129" s="34"/>
      <c r="AS129" s="34"/>
      <c r="AT129" s="34"/>
      <c r="AU129" s="34"/>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v>3.8980778049831313E-2</v>
      </c>
      <c r="BQ129" s="215">
        <v>4.963204019962085E-2</v>
      </c>
      <c r="BR129" s="215">
        <v>7.1840606452411748E-2</v>
      </c>
      <c r="BS129" s="215">
        <v>8.5714552718939199E-2</v>
      </c>
      <c r="BT129" s="215">
        <v>9.608650153558583E-2</v>
      </c>
      <c r="BU129" s="215">
        <v>0.11471953531532617</v>
      </c>
      <c r="BV129" s="215">
        <v>0.12516761829772455</v>
      </c>
      <c r="BW129" s="215">
        <v>0.1385785750452391</v>
      </c>
      <c r="BX129" s="167"/>
      <c r="BY129" s="167"/>
      <c r="BZ129" s="60"/>
    </row>
    <row r="130" spans="1:78" x14ac:dyDescent="0.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167"/>
      <c r="BY130" s="167"/>
      <c r="BZ130" s="60"/>
    </row>
    <row r="131" spans="1:78" x14ac:dyDescent="0.35">
      <c r="A131" s="19" t="s">
        <v>251</v>
      </c>
      <c r="B131" s="32" t="s">
        <v>24</v>
      </c>
      <c r="C131" s="32" t="s">
        <v>25</v>
      </c>
      <c r="D131" s="32" t="s">
        <v>26</v>
      </c>
      <c r="E131" s="32" t="s">
        <v>27</v>
      </c>
      <c r="F131" s="32" t="s">
        <v>28</v>
      </c>
      <c r="G131" s="32" t="s">
        <v>29</v>
      </c>
      <c r="H131" s="32" t="s">
        <v>30</v>
      </c>
      <c r="I131" s="32" t="s">
        <v>31</v>
      </c>
      <c r="J131" s="32" t="s">
        <v>32</v>
      </c>
      <c r="K131" s="32" t="s">
        <v>33</v>
      </c>
      <c r="L131" s="32" t="s">
        <v>34</v>
      </c>
      <c r="M131" s="32" t="s">
        <v>35</v>
      </c>
      <c r="N131" s="32" t="s">
        <v>36</v>
      </c>
      <c r="O131" s="32" t="s">
        <v>37</v>
      </c>
      <c r="P131" s="32" t="s">
        <v>38</v>
      </c>
      <c r="Q131" s="32" t="s">
        <v>39</v>
      </c>
      <c r="R131" s="32" t="s">
        <v>40</v>
      </c>
      <c r="S131" s="32" t="s">
        <v>41</v>
      </c>
      <c r="T131" s="32" t="s">
        <v>42</v>
      </c>
      <c r="U131" s="32" t="s">
        <v>43</v>
      </c>
      <c r="V131" s="32" t="s">
        <v>44</v>
      </c>
      <c r="W131" s="32" t="s">
        <v>45</v>
      </c>
      <c r="X131" s="32" t="s">
        <v>46</v>
      </c>
      <c r="Y131" s="32" t="s">
        <v>47</v>
      </c>
      <c r="Z131" s="32" t="s">
        <v>3</v>
      </c>
      <c r="AA131" s="32" t="s">
        <v>4</v>
      </c>
      <c r="AB131" s="32" t="s">
        <v>5</v>
      </c>
      <c r="AC131" s="32" t="s">
        <v>6</v>
      </c>
      <c r="AD131" s="32" t="s">
        <v>7</v>
      </c>
      <c r="AE131" s="32" t="s">
        <v>8</v>
      </c>
      <c r="AF131" s="32" t="s">
        <v>9</v>
      </c>
      <c r="AG131" s="32" t="s">
        <v>10</v>
      </c>
      <c r="AH131" s="32" t="s">
        <v>11</v>
      </c>
      <c r="AI131" s="32" t="s">
        <v>12</v>
      </c>
      <c r="AJ131" s="32" t="s">
        <v>13</v>
      </c>
      <c r="AK131" s="32" t="s">
        <v>14</v>
      </c>
      <c r="AL131" s="32" t="s">
        <v>15</v>
      </c>
      <c r="AM131" s="32" t="s">
        <v>16</v>
      </c>
      <c r="AN131" s="32" t="s">
        <v>17</v>
      </c>
      <c r="AO131" s="32" t="s">
        <v>18</v>
      </c>
      <c r="AP131" s="36" t="s">
        <v>19</v>
      </c>
      <c r="AQ131" s="36" t="s">
        <v>20</v>
      </c>
      <c r="AR131" s="36" t="s">
        <v>21</v>
      </c>
      <c r="AS131" s="36" t="s">
        <v>22</v>
      </c>
      <c r="AT131" s="36" t="s">
        <v>48</v>
      </c>
      <c r="AU131" s="36" t="s">
        <v>49</v>
      </c>
      <c r="AV131" s="36" t="s">
        <v>92</v>
      </c>
      <c r="AW131" s="36" t="s">
        <v>93</v>
      </c>
      <c r="AX131" s="36" t="s">
        <v>122</v>
      </c>
      <c r="AY131" s="36" t="s">
        <v>123</v>
      </c>
      <c r="AZ131" s="10" t="s">
        <v>167</v>
      </c>
      <c r="BA131" s="10" t="s">
        <v>171</v>
      </c>
      <c r="BB131" s="10" t="s">
        <v>173</v>
      </c>
      <c r="BC131" s="10" t="s">
        <v>174</v>
      </c>
      <c r="BD131" s="10" t="s">
        <v>175</v>
      </c>
      <c r="BE131" s="10" t="s">
        <v>176</v>
      </c>
      <c r="BF131" s="10" t="s">
        <v>177</v>
      </c>
      <c r="BG131" s="10" t="s">
        <v>178</v>
      </c>
      <c r="BH131" s="10" t="s">
        <v>179</v>
      </c>
      <c r="BI131" s="10" t="s">
        <v>180</v>
      </c>
      <c r="BJ131" s="10" t="s">
        <v>238</v>
      </c>
      <c r="BK131" s="10" t="s">
        <v>255</v>
      </c>
      <c r="BL131" s="10" t="s">
        <v>320</v>
      </c>
      <c r="BM131" s="10" t="s">
        <v>433</v>
      </c>
      <c r="BN131" s="10" t="s">
        <v>466</v>
      </c>
      <c r="BO131" s="10" t="s">
        <v>479</v>
      </c>
      <c r="BP131" s="10" t="s">
        <v>487</v>
      </c>
      <c r="BQ131" s="10" t="s">
        <v>500</v>
      </c>
      <c r="BR131" s="10" t="s">
        <v>549</v>
      </c>
      <c r="BS131" s="10" t="s">
        <v>652</v>
      </c>
      <c r="BT131" s="10" t="s">
        <v>749</v>
      </c>
      <c r="BU131" s="10" t="s">
        <v>764</v>
      </c>
      <c r="BV131" s="10" t="s">
        <v>783</v>
      </c>
      <c r="BW131" s="10" t="str">
        <f>BW3</f>
        <v>2023 Q2</v>
      </c>
      <c r="BX131" s="167"/>
      <c r="BY131" s="167"/>
      <c r="BZ131" s="60"/>
    </row>
    <row r="132" spans="1:78" ht="15.65" customHeight="1" x14ac:dyDescent="0.35">
      <c r="A132" s="9" t="s">
        <v>252</v>
      </c>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34"/>
      <c r="AQ132" s="34"/>
      <c r="AR132" s="34"/>
      <c r="AS132" s="34"/>
      <c r="AT132" s="34"/>
      <c r="AU132" s="34"/>
      <c r="AV132" s="159">
        <v>95.071939556975124</v>
      </c>
      <c r="AW132" s="159">
        <v>93.325807768813419</v>
      </c>
      <c r="AX132" s="159">
        <v>87.745918431718081</v>
      </c>
      <c r="AY132" s="159">
        <v>84.495224173812574</v>
      </c>
      <c r="AZ132" s="159">
        <v>82.914607484144611</v>
      </c>
      <c r="BA132" s="159">
        <v>83.370633008306115</v>
      </c>
      <c r="BB132" s="159">
        <v>76.862291727908598</v>
      </c>
      <c r="BC132" s="159">
        <v>75.819981830240479</v>
      </c>
      <c r="BD132" s="159">
        <v>73.568318074422621</v>
      </c>
      <c r="BE132" s="159">
        <v>69.818675918883898</v>
      </c>
      <c r="BF132" s="159">
        <v>64.105296478207748</v>
      </c>
      <c r="BG132" s="159">
        <v>62.476148387410561</v>
      </c>
      <c r="BH132" s="159">
        <v>59.093023213122578</v>
      </c>
      <c r="BI132" s="159">
        <v>56.259737352937577</v>
      </c>
      <c r="BJ132" s="159">
        <v>53.59215853359845</v>
      </c>
      <c r="BK132" s="159">
        <v>42.15700291084908</v>
      </c>
      <c r="BL132" s="159">
        <v>43.65562798051922</v>
      </c>
      <c r="BM132" s="159">
        <v>40.134005437641903</v>
      </c>
      <c r="BN132" s="159">
        <v>37.282322516927344</v>
      </c>
      <c r="BO132" s="159">
        <v>44.376130413201565</v>
      </c>
      <c r="BP132" s="159">
        <v>44.821533170654867</v>
      </c>
      <c r="BQ132" s="225">
        <v>42.863864400513727</v>
      </c>
      <c r="BR132" s="225">
        <v>39.822525491989119</v>
      </c>
      <c r="BS132" s="225">
        <v>36.769902793203556</v>
      </c>
      <c r="BT132" s="225">
        <v>37.017740027870516</v>
      </c>
      <c r="BU132" s="225">
        <v>37.450793771551609</v>
      </c>
      <c r="BV132" s="225">
        <v>32.846602167462358</v>
      </c>
      <c r="BW132" s="225">
        <v>31.468396711172208</v>
      </c>
      <c r="BX132" s="35"/>
      <c r="BY132" s="35"/>
      <c r="BZ132" s="60"/>
    </row>
    <row r="133" spans="1:78" x14ac:dyDescent="0.35">
      <c r="A133" s="9" t="s">
        <v>253</v>
      </c>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34"/>
      <c r="AQ133" s="34"/>
      <c r="AR133" s="34"/>
      <c r="AS133" s="34"/>
      <c r="AT133" s="34"/>
      <c r="AU133" s="34"/>
      <c r="AV133" s="159">
        <v>8.4266949665027564</v>
      </c>
      <c r="AW133" s="159">
        <v>9.4489847168624053</v>
      </c>
      <c r="AX133" s="159">
        <v>8.9682462930638351</v>
      </c>
      <c r="AY133" s="159">
        <v>9.7259515212216598</v>
      </c>
      <c r="AZ133" s="159">
        <v>10.054744040843133</v>
      </c>
      <c r="BA133" s="159">
        <v>10.656986002029173</v>
      </c>
      <c r="BB133" s="159">
        <v>11.365823166676536</v>
      </c>
      <c r="BC133" s="159">
        <v>15.277378337070909</v>
      </c>
      <c r="BD133" s="159">
        <v>19.091134664700508</v>
      </c>
      <c r="BE133" s="159">
        <v>22.940853265956143</v>
      </c>
      <c r="BF133" s="159">
        <v>26.210360492945245</v>
      </c>
      <c r="BG133" s="159">
        <v>27.912621721367227</v>
      </c>
      <c r="BH133" s="159">
        <v>31.300672139006565</v>
      </c>
      <c r="BI133" s="159">
        <v>34.519190950814618</v>
      </c>
      <c r="BJ133" s="159">
        <v>40.685184549608969</v>
      </c>
      <c r="BK133" s="159">
        <v>56.570647690251754</v>
      </c>
      <c r="BL133" s="159">
        <v>58.589159971603152</v>
      </c>
      <c r="BM133" s="159">
        <v>66.599629543512805</v>
      </c>
      <c r="BN133" s="159">
        <v>72.392904992224047</v>
      </c>
      <c r="BO133" s="159">
        <v>66.937306796651839</v>
      </c>
      <c r="BP133" s="159">
        <v>75.41420012476226</v>
      </c>
      <c r="BQ133" s="225">
        <v>83.722767457368789</v>
      </c>
      <c r="BR133" s="225">
        <v>82.035428789165763</v>
      </c>
      <c r="BS133" s="225">
        <v>80.611242544513743</v>
      </c>
      <c r="BT133" s="225">
        <v>78.926533670709546</v>
      </c>
      <c r="BU133" s="225">
        <v>79.338460325387018</v>
      </c>
      <c r="BV133" s="225">
        <v>79.02883941664777</v>
      </c>
      <c r="BW133" s="225">
        <v>73.132735279186278</v>
      </c>
      <c r="BX133" s="35"/>
      <c r="BY133" s="35"/>
      <c r="BZ133" s="60"/>
    </row>
    <row r="134" spans="1:78" x14ac:dyDescent="0.35">
      <c r="A134" s="9" t="s">
        <v>254</v>
      </c>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34"/>
      <c r="AQ134" s="34"/>
      <c r="AR134" s="34"/>
      <c r="AS134" s="34"/>
      <c r="AT134" s="34"/>
      <c r="AU134" s="34"/>
      <c r="AV134" s="159">
        <v>2.7087642193389732</v>
      </c>
      <c r="AW134" s="159">
        <v>3.1799079841649522</v>
      </c>
      <c r="AX134" s="159">
        <v>3.6105451579250412</v>
      </c>
      <c r="AY134" s="159">
        <v>4.1269756658882288</v>
      </c>
      <c r="AZ134" s="159">
        <v>4.4599742792220445</v>
      </c>
      <c r="BA134" s="159">
        <v>4.9742523376099896</v>
      </c>
      <c r="BB134" s="159">
        <v>5.348135068988384</v>
      </c>
      <c r="BC134" s="159">
        <v>5.7815267957995351</v>
      </c>
      <c r="BD134" s="159">
        <v>6.0973012284489547</v>
      </c>
      <c r="BE134" s="159">
        <v>6.3969195015985507</v>
      </c>
      <c r="BF134" s="159">
        <v>6.5317976646424922</v>
      </c>
      <c r="BG134" s="159">
        <v>6.7064286426336972</v>
      </c>
      <c r="BH134" s="159">
        <v>7.2478220328062317</v>
      </c>
      <c r="BI134" s="159">
        <v>7.7336890717451672</v>
      </c>
      <c r="BJ134" s="159">
        <v>9.1451588323082795</v>
      </c>
      <c r="BK134" s="159">
        <v>8.7570224722998518</v>
      </c>
      <c r="BL134" s="159">
        <v>9.3871305200627901</v>
      </c>
      <c r="BM134" s="159">
        <v>9.6168025508189068</v>
      </c>
      <c r="BN134" s="159">
        <v>10.868835001456493</v>
      </c>
      <c r="BO134" s="159">
        <v>10.929071708768975</v>
      </c>
      <c r="BP134" s="159">
        <v>12.470472433174292</v>
      </c>
      <c r="BQ134" s="225">
        <v>12.770857958375672</v>
      </c>
      <c r="BR134" s="225">
        <v>12.386879000474858</v>
      </c>
      <c r="BS134" s="225">
        <v>12.605672793637286</v>
      </c>
      <c r="BT134" s="225">
        <v>13.159279617998287</v>
      </c>
      <c r="BU134" s="225">
        <v>13.444771057885054</v>
      </c>
      <c r="BV134" s="225">
        <v>13.553754282492164</v>
      </c>
      <c r="BW134" s="225">
        <v>13.635043867842535</v>
      </c>
      <c r="BX134" s="35"/>
      <c r="BY134" s="35"/>
      <c r="BZ134" s="60"/>
    </row>
    <row r="136" spans="1:78" x14ac:dyDescent="0.35">
      <c r="A136" s="1" t="s">
        <v>257</v>
      </c>
    </row>
    <row r="137" spans="1:78" x14ac:dyDescent="0.35">
      <c r="A137" s="1" t="s">
        <v>258</v>
      </c>
    </row>
    <row r="138" spans="1:78" x14ac:dyDescent="0.35">
      <c r="A138" s="1" t="s">
        <v>259</v>
      </c>
      <c r="BI138" s="120"/>
    </row>
    <row r="139" spans="1:78" x14ac:dyDescent="0.35">
      <c r="A139" s="1" t="s">
        <v>260</v>
      </c>
      <c r="BI139" s="120"/>
    </row>
    <row r="140" spans="1:78" x14ac:dyDescent="0.35">
      <c r="A140" s="1" t="s">
        <v>273</v>
      </c>
      <c r="BI140" s="120"/>
    </row>
    <row r="141" spans="1:78" x14ac:dyDescent="0.35">
      <c r="A141" s="1" t="s">
        <v>767</v>
      </c>
      <c r="BI141" s="120"/>
    </row>
    <row r="142" spans="1:78" x14ac:dyDescent="0.35">
      <c r="A142" s="1" t="s">
        <v>768</v>
      </c>
    </row>
    <row r="143" spans="1:78" x14ac:dyDescent="0.35">
      <c r="A143" s="1" t="s">
        <v>50</v>
      </c>
    </row>
    <row r="164" s="206" customFormat="1" x14ac:dyDescent="0.35"/>
  </sheetData>
  <phoneticPr fontId="23" type="noConversion"/>
  <conditionalFormatting sqref="A3:BW18 A20:BW35 A39:BW58 A60:BW62 A65:BW69 A74:BW79 A81:BW87 A89:BW93 A95:BW98 A100:BW104 A106:BW111 A113:BW123 A125:BW129 A131:BW134">
    <cfRule type="cellIs" dxfId="18" priority="2"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R138"/>
  <sheetViews>
    <sheetView showGridLines="0" zoomScale="110" zoomScaleNormal="110" workbookViewId="0">
      <pane xSplit="1" topLeftCell="BM1" activePane="topRight" state="frozen"/>
      <selection pane="topRight" activeCell="BQ3" sqref="BQ3:BR3"/>
    </sheetView>
  </sheetViews>
  <sheetFormatPr defaultColWidth="9.1796875" defaultRowHeight="15.5" x14ac:dyDescent="0.35"/>
  <cols>
    <col min="1" max="1" width="67.81640625" style="86" bestFit="1" customWidth="1"/>
    <col min="2" max="47" width="14.54296875" style="86" hidden="1" customWidth="1"/>
    <col min="48" max="50" width="14.54296875" style="86" customWidth="1"/>
    <col min="51" max="60" width="14.81640625" style="86" customWidth="1"/>
    <col min="61" max="61" width="10" style="86" bestFit="1" customWidth="1"/>
    <col min="62" max="62" width="14.453125" style="86" bestFit="1" customWidth="1"/>
    <col min="63" max="69" width="14.453125" style="86" customWidth="1"/>
    <col min="70" max="70" width="10.54296875" style="86" bestFit="1" customWidth="1"/>
    <col min="71" max="16384" width="9.1796875" style="86"/>
  </cols>
  <sheetData>
    <row r="1" spans="1:70" s="79" customFormat="1" ht="18" x14ac:dyDescent="0.4">
      <c r="A1" s="78" t="s">
        <v>189</v>
      </c>
      <c r="BA1" s="80"/>
    </row>
    <row r="2" spans="1:70" s="79" customFormat="1" x14ac:dyDescent="0.35">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row>
    <row r="3" spans="1:70" x14ac:dyDescent="0.35">
      <c r="A3" s="83" t="s">
        <v>190</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5"/>
      <c r="AZ3" s="85"/>
      <c r="BA3" s="85"/>
      <c r="BB3" s="85"/>
      <c r="BC3" s="85"/>
      <c r="BD3" s="85"/>
      <c r="BE3" s="85"/>
      <c r="BF3" s="85"/>
      <c r="BG3" s="85"/>
      <c r="BH3" s="85"/>
      <c r="BI3" s="85"/>
      <c r="BJ3" s="85"/>
      <c r="BK3" s="172"/>
      <c r="BL3" s="172"/>
      <c r="BM3" s="172"/>
      <c r="BN3" s="172"/>
      <c r="BO3" s="172"/>
      <c r="BP3" s="172"/>
      <c r="BQ3" s="172"/>
      <c r="BR3" s="172"/>
    </row>
    <row r="4" spans="1:70" s="79" customFormat="1" x14ac:dyDescent="0.35">
      <c r="A4" s="8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row>
    <row r="5" spans="1:70" x14ac:dyDescent="0.35">
      <c r="A5" s="19" t="s">
        <v>191</v>
      </c>
      <c r="B5" s="87" t="s">
        <v>24</v>
      </c>
      <c r="C5" s="87" t="s">
        <v>25</v>
      </c>
      <c r="D5" s="87" t="s">
        <v>26</v>
      </c>
      <c r="E5" s="87" t="s">
        <v>27</v>
      </c>
      <c r="F5" s="87" t="s">
        <v>28</v>
      </c>
      <c r="G5" s="87" t="s">
        <v>29</v>
      </c>
      <c r="H5" s="87" t="s">
        <v>30</v>
      </c>
      <c r="I5" s="87" t="s">
        <v>31</v>
      </c>
      <c r="J5" s="87" t="s">
        <v>32</v>
      </c>
      <c r="K5" s="87" t="s">
        <v>33</v>
      </c>
      <c r="L5" s="87" t="s">
        <v>34</v>
      </c>
      <c r="M5" s="87" t="s">
        <v>35</v>
      </c>
      <c r="N5" s="87" t="s">
        <v>36</v>
      </c>
      <c r="O5" s="87" t="s">
        <v>37</v>
      </c>
      <c r="P5" s="87" t="s">
        <v>38</v>
      </c>
      <c r="Q5" s="87" t="s">
        <v>39</v>
      </c>
      <c r="R5" s="87" t="s">
        <v>40</v>
      </c>
      <c r="S5" s="87" t="s">
        <v>41</v>
      </c>
      <c r="T5" s="87" t="s">
        <v>42</v>
      </c>
      <c r="U5" s="87" t="s">
        <v>43</v>
      </c>
      <c r="V5" s="87" t="s">
        <v>44</v>
      </c>
      <c r="W5" s="87" t="s">
        <v>45</v>
      </c>
      <c r="X5" s="87" t="s">
        <v>46</v>
      </c>
      <c r="Y5" s="87" t="s">
        <v>47</v>
      </c>
      <c r="Z5" s="87" t="s">
        <v>3</v>
      </c>
      <c r="AA5" s="87" t="s">
        <v>4</v>
      </c>
      <c r="AB5" s="87" t="s">
        <v>5</v>
      </c>
      <c r="AC5" s="87" t="s">
        <v>6</v>
      </c>
      <c r="AD5" s="87" t="s">
        <v>7</v>
      </c>
      <c r="AE5" s="87" t="s">
        <v>8</v>
      </c>
      <c r="AF5" s="87" t="s">
        <v>9</v>
      </c>
      <c r="AG5" s="87" t="s">
        <v>10</v>
      </c>
      <c r="AH5" s="87" t="s">
        <v>11</v>
      </c>
      <c r="AI5" s="87" t="s">
        <v>12</v>
      </c>
      <c r="AJ5" s="87" t="s">
        <v>13</v>
      </c>
      <c r="AK5" s="87" t="s">
        <v>14</v>
      </c>
      <c r="AL5" s="87" t="s">
        <v>15</v>
      </c>
      <c r="AM5" s="87" t="s">
        <v>16</v>
      </c>
      <c r="AN5" s="87" t="s">
        <v>17</v>
      </c>
      <c r="AO5" s="87" t="s">
        <v>18</v>
      </c>
      <c r="AP5" s="87" t="s">
        <v>19</v>
      </c>
      <c r="AQ5" s="87" t="s">
        <v>20</v>
      </c>
      <c r="AR5" s="87" t="s">
        <v>21</v>
      </c>
      <c r="AS5" s="87" t="s">
        <v>22</v>
      </c>
      <c r="AT5" s="87" t="s">
        <v>48</v>
      </c>
      <c r="AU5" s="87" t="s">
        <v>49</v>
      </c>
      <c r="AV5" s="87" t="s">
        <v>192</v>
      </c>
      <c r="AW5" s="87" t="s">
        <v>193</v>
      </c>
      <c r="AX5" s="87" t="s">
        <v>194</v>
      </c>
      <c r="AY5" s="87" t="s">
        <v>195</v>
      </c>
      <c r="AZ5" s="88" t="s">
        <v>196</v>
      </c>
      <c r="BA5" s="79"/>
      <c r="BB5" s="79"/>
      <c r="BC5" s="79"/>
      <c r="BD5" s="79"/>
      <c r="BE5" s="79"/>
      <c r="BF5" s="79"/>
      <c r="BG5" s="79"/>
      <c r="BH5" s="79"/>
    </row>
    <row r="6" spans="1:70" x14ac:dyDescent="0.35">
      <c r="A6" s="119" t="s">
        <v>165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v>139986079.399014</v>
      </c>
      <c r="AS6" s="119">
        <v>152966908.08306953</v>
      </c>
      <c r="AT6" s="119">
        <v>168455285</v>
      </c>
      <c r="AU6" s="119">
        <v>177927263</v>
      </c>
      <c r="AV6" s="102">
        <v>37.6</v>
      </c>
      <c r="AW6" s="102">
        <v>0</v>
      </c>
      <c r="AX6" s="102">
        <v>4.5790982587063447E-2</v>
      </c>
      <c r="AY6" s="102" t="s">
        <v>877</v>
      </c>
      <c r="AZ6" s="102">
        <v>37.645790982587066</v>
      </c>
      <c r="BA6" s="91"/>
      <c r="BB6" s="91"/>
      <c r="BC6" s="91"/>
      <c r="BD6" s="91"/>
      <c r="BE6" s="91"/>
      <c r="BF6" s="91"/>
      <c r="BG6" s="91"/>
      <c r="BH6" s="91"/>
    </row>
    <row r="7" spans="1:70" x14ac:dyDescent="0.35">
      <c r="A7" s="119" t="s">
        <v>154</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v>84608550</v>
      </c>
      <c r="AS7" s="119">
        <v>83048132</v>
      </c>
      <c r="AT7" s="119">
        <v>90361011</v>
      </c>
      <c r="AU7" s="119">
        <v>81543415</v>
      </c>
      <c r="AV7" s="102">
        <v>58.012166666666666</v>
      </c>
      <c r="AW7" s="102" t="s">
        <v>877</v>
      </c>
      <c r="AX7" s="102" t="s">
        <v>877</v>
      </c>
      <c r="AY7" s="102" t="s">
        <v>877</v>
      </c>
      <c r="AZ7" s="102">
        <v>58.012166666666666</v>
      </c>
      <c r="BA7" s="91"/>
      <c r="BB7" s="91"/>
      <c r="BC7" s="91"/>
      <c r="BD7" s="91"/>
      <c r="BE7" s="91"/>
      <c r="BF7" s="91"/>
      <c r="BG7" s="91"/>
      <c r="BH7" s="91"/>
    </row>
    <row r="8" spans="1:70" x14ac:dyDescent="0.35">
      <c r="A8" s="119" t="s">
        <v>155</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v>99670807</v>
      </c>
      <c r="AS8" s="119">
        <v>115219651</v>
      </c>
      <c r="AT8" s="119">
        <v>136619772</v>
      </c>
      <c r="AU8" s="119">
        <v>154210124.17762852</v>
      </c>
      <c r="AV8" s="102">
        <v>29</v>
      </c>
      <c r="AW8" s="102">
        <v>0</v>
      </c>
      <c r="AX8" s="102">
        <v>9.1991557040322576</v>
      </c>
      <c r="AY8" s="102" t="s">
        <v>877</v>
      </c>
      <c r="AZ8" s="102">
        <v>38.199155704032258</v>
      </c>
      <c r="BA8" s="91"/>
      <c r="BB8" s="91"/>
      <c r="BC8" s="91"/>
      <c r="BD8" s="91"/>
      <c r="BE8" s="91"/>
      <c r="BF8" s="91"/>
      <c r="BG8" s="91"/>
      <c r="BH8" s="91"/>
    </row>
    <row r="9" spans="1:70" x14ac:dyDescent="0.35">
      <c r="A9" s="119" t="s">
        <v>131</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02">
        <v>55</v>
      </c>
      <c r="AW9" s="102">
        <v>6.32</v>
      </c>
      <c r="AX9" s="102">
        <v>8.0500000000000007</v>
      </c>
      <c r="AY9" s="102" t="s">
        <v>877</v>
      </c>
      <c r="AZ9" s="102">
        <v>69.37</v>
      </c>
      <c r="BA9" s="91"/>
      <c r="BB9" s="91"/>
      <c r="BC9" s="91"/>
      <c r="BD9" s="91"/>
      <c r="BE9" s="91"/>
      <c r="BF9" s="93"/>
      <c r="BG9" s="93"/>
      <c r="BH9" s="93"/>
    </row>
    <row r="10" spans="1:70" x14ac:dyDescent="0.35">
      <c r="A10" s="119" t="s">
        <v>152</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02">
        <v>72.900000000000006</v>
      </c>
      <c r="AW10" s="102">
        <v>0</v>
      </c>
      <c r="AX10" s="102">
        <v>0</v>
      </c>
      <c r="AY10" s="102">
        <v>0</v>
      </c>
      <c r="AZ10" s="102">
        <v>72.900000000000006</v>
      </c>
      <c r="BA10" s="91"/>
      <c r="BB10" s="91"/>
      <c r="BC10" s="91"/>
      <c r="BD10" s="91"/>
      <c r="BE10" s="91"/>
      <c r="BF10" s="91"/>
      <c r="BG10" s="91"/>
      <c r="BH10" s="91"/>
    </row>
    <row r="11" spans="1:70" x14ac:dyDescent="0.35">
      <c r="A11" s="119" t="s">
        <v>153</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v>4289126</v>
      </c>
      <c r="AS11" s="119">
        <v>4245157</v>
      </c>
      <c r="AT11" s="119">
        <v>4750311</v>
      </c>
      <c r="AU11" s="119">
        <v>5840699</v>
      </c>
      <c r="AV11" s="102">
        <v>51</v>
      </c>
      <c r="AW11" s="102">
        <v>0</v>
      </c>
      <c r="AX11" s="102">
        <v>9.7255000000000003</v>
      </c>
      <c r="AY11" s="102" t="s">
        <v>877</v>
      </c>
      <c r="AZ11" s="102">
        <v>60.725499999999997</v>
      </c>
      <c r="BA11" s="91"/>
      <c r="BB11" s="91"/>
      <c r="BC11" s="91"/>
      <c r="BD11" s="91"/>
      <c r="BE11" s="91"/>
      <c r="BF11" s="91"/>
      <c r="BG11" s="91"/>
      <c r="BH11" s="91"/>
    </row>
    <row r="12" spans="1:70" x14ac:dyDescent="0.35">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1"/>
      <c r="AW12" s="91"/>
      <c r="AX12" s="91"/>
      <c r="AY12" s="91"/>
      <c r="AZ12" s="91"/>
      <c r="BA12" s="91"/>
      <c r="BB12" s="91"/>
      <c r="BC12" s="91"/>
      <c r="BD12" s="91"/>
      <c r="BE12" s="91"/>
      <c r="BF12" s="91"/>
      <c r="BG12" s="91"/>
      <c r="BH12" s="91"/>
    </row>
    <row r="13" spans="1:70" s="79" customFormat="1" x14ac:dyDescent="0.35">
      <c r="A13" s="19" t="s">
        <v>318</v>
      </c>
      <c r="B13" s="87" t="s">
        <v>24</v>
      </c>
      <c r="C13" s="87" t="s">
        <v>25</v>
      </c>
      <c r="D13" s="87" t="s">
        <v>26</v>
      </c>
      <c r="E13" s="87" t="s">
        <v>27</v>
      </c>
      <c r="F13" s="87" t="s">
        <v>28</v>
      </c>
      <c r="G13" s="87" t="s">
        <v>29</v>
      </c>
      <c r="H13" s="87" t="s">
        <v>30</v>
      </c>
      <c r="I13" s="87" t="s">
        <v>31</v>
      </c>
      <c r="J13" s="87" t="s">
        <v>32</v>
      </c>
      <c r="K13" s="87" t="s">
        <v>33</v>
      </c>
      <c r="L13" s="87" t="s">
        <v>34</v>
      </c>
      <c r="M13" s="87" t="s">
        <v>35</v>
      </c>
      <c r="N13" s="87" t="s">
        <v>36</v>
      </c>
      <c r="O13" s="87" t="s">
        <v>37</v>
      </c>
      <c r="P13" s="87" t="s">
        <v>38</v>
      </c>
      <c r="Q13" s="87" t="s">
        <v>39</v>
      </c>
      <c r="R13" s="87" t="s">
        <v>40</v>
      </c>
      <c r="S13" s="87" t="s">
        <v>41</v>
      </c>
      <c r="T13" s="87" t="s">
        <v>42</v>
      </c>
      <c r="U13" s="87" t="s">
        <v>43</v>
      </c>
      <c r="V13" s="87" t="s">
        <v>44</v>
      </c>
      <c r="W13" s="87" t="s">
        <v>45</v>
      </c>
      <c r="X13" s="87" t="s">
        <v>46</v>
      </c>
      <c r="Y13" s="87" t="s">
        <v>47</v>
      </c>
      <c r="Z13" s="87" t="s">
        <v>3</v>
      </c>
      <c r="AA13" s="87" t="s">
        <v>4</v>
      </c>
      <c r="AB13" s="87" t="s">
        <v>5</v>
      </c>
      <c r="AC13" s="87" t="s">
        <v>6</v>
      </c>
      <c r="AD13" s="87" t="s">
        <v>7</v>
      </c>
      <c r="AE13" s="87" t="s">
        <v>8</v>
      </c>
      <c r="AF13" s="87" t="s">
        <v>9</v>
      </c>
      <c r="AG13" s="87" t="s">
        <v>10</v>
      </c>
      <c r="AH13" s="87" t="s">
        <v>11</v>
      </c>
      <c r="AI13" s="87" t="s">
        <v>12</v>
      </c>
      <c r="AJ13" s="87" t="s">
        <v>13</v>
      </c>
      <c r="AK13" s="87" t="s">
        <v>14</v>
      </c>
      <c r="AL13" s="87" t="s">
        <v>15</v>
      </c>
      <c r="AM13" s="87" t="s">
        <v>16</v>
      </c>
      <c r="AN13" s="87" t="s">
        <v>17</v>
      </c>
      <c r="AO13" s="87" t="s">
        <v>18</v>
      </c>
      <c r="AP13" s="87" t="s">
        <v>19</v>
      </c>
      <c r="AQ13" s="87" t="s">
        <v>20</v>
      </c>
      <c r="AR13" s="87" t="s">
        <v>21</v>
      </c>
      <c r="AS13" s="87" t="s">
        <v>22</v>
      </c>
      <c r="AT13" s="87" t="s">
        <v>48</v>
      </c>
      <c r="AU13" s="87" t="s">
        <v>49</v>
      </c>
      <c r="AV13" s="87" t="s">
        <v>192</v>
      </c>
      <c r="AW13" s="87" t="s">
        <v>193</v>
      </c>
      <c r="AX13" s="87" t="s">
        <v>194</v>
      </c>
      <c r="AY13" s="87" t="s">
        <v>195</v>
      </c>
      <c r="AZ13" s="88" t="s">
        <v>196</v>
      </c>
    </row>
    <row r="14" spans="1:70" x14ac:dyDescent="0.35">
      <c r="A14" s="119" t="s">
        <v>131</v>
      </c>
      <c r="B14" s="119">
        <v>32</v>
      </c>
      <c r="C14" s="119">
        <v>0</v>
      </c>
      <c r="D14" s="119">
        <v>0</v>
      </c>
      <c r="E14" s="119">
        <v>0</v>
      </c>
      <c r="F14" s="119">
        <v>32</v>
      </c>
      <c r="G14" s="119">
        <v>583747</v>
      </c>
      <c r="H14" s="119">
        <v>561680</v>
      </c>
      <c r="I14" s="119">
        <v>518710</v>
      </c>
      <c r="J14" s="119">
        <v>443837</v>
      </c>
      <c r="K14" s="119">
        <v>402268</v>
      </c>
      <c r="L14" s="119">
        <v>382728</v>
      </c>
      <c r="M14" s="119">
        <v>326833</v>
      </c>
      <c r="N14" s="119">
        <v>289756</v>
      </c>
      <c r="O14" s="119">
        <v>289262</v>
      </c>
      <c r="P14" s="119">
        <v>261578</v>
      </c>
      <c r="Q14" s="119">
        <v>237475</v>
      </c>
      <c r="R14" s="119">
        <v>200433</v>
      </c>
      <c r="S14" s="119">
        <v>177700</v>
      </c>
      <c r="T14" s="119">
        <v>156195</v>
      </c>
      <c r="U14" s="119">
        <v>127689</v>
      </c>
      <c r="V14" s="119">
        <v>105098</v>
      </c>
      <c r="W14" s="119">
        <v>77243</v>
      </c>
      <c r="X14" s="119">
        <v>61564</v>
      </c>
      <c r="Y14" s="119">
        <v>54617</v>
      </c>
      <c r="Z14" s="119">
        <v>40604</v>
      </c>
      <c r="AA14" s="119">
        <v>34109</v>
      </c>
      <c r="AB14" s="119">
        <v>28261</v>
      </c>
      <c r="AC14" s="119">
        <v>24329</v>
      </c>
      <c r="AD14" s="119">
        <v>20654</v>
      </c>
      <c r="AE14" s="119">
        <v>16286</v>
      </c>
      <c r="AF14" s="119">
        <v>12334</v>
      </c>
      <c r="AG14" s="119">
        <v>11437</v>
      </c>
      <c r="AH14" s="119">
        <v>10419</v>
      </c>
      <c r="AI14" s="119">
        <v>9610</v>
      </c>
      <c r="AJ14" s="119">
        <v>9304</v>
      </c>
      <c r="AK14" s="119">
        <v>8567</v>
      </c>
      <c r="AL14" s="119">
        <v>8281</v>
      </c>
      <c r="AM14" s="119">
        <v>7441</v>
      </c>
      <c r="AN14" s="119">
        <v>6786</v>
      </c>
      <c r="AO14" s="119">
        <v>6238</v>
      </c>
      <c r="AP14" s="119">
        <v>5851</v>
      </c>
      <c r="AQ14" s="119">
        <v>5490</v>
      </c>
      <c r="AR14" s="119">
        <v>4396</v>
      </c>
      <c r="AS14" s="119">
        <v>4202</v>
      </c>
      <c r="AT14" s="119">
        <v>4290</v>
      </c>
      <c r="AU14" s="119">
        <v>3988</v>
      </c>
      <c r="AV14" s="102">
        <v>50</v>
      </c>
      <c r="AW14" s="102">
        <v>0</v>
      </c>
      <c r="AX14" s="102">
        <v>0</v>
      </c>
      <c r="AY14" s="102">
        <v>0</v>
      </c>
      <c r="AZ14" s="102">
        <v>50</v>
      </c>
    </row>
    <row r="15" spans="1:70" x14ac:dyDescent="0.35">
      <c r="A15" s="119" t="s">
        <v>165</v>
      </c>
      <c r="B15" s="119">
        <v>38</v>
      </c>
      <c r="C15" s="119">
        <v>0</v>
      </c>
      <c r="D15" s="119">
        <v>0</v>
      </c>
      <c r="E15" s="119">
        <v>0</v>
      </c>
      <c r="F15" s="119">
        <v>38</v>
      </c>
      <c r="G15" s="119">
        <v>39877</v>
      </c>
      <c r="H15" s="119">
        <v>49481</v>
      </c>
      <c r="I15" s="119">
        <v>55925</v>
      </c>
      <c r="J15" s="119">
        <v>64420</v>
      </c>
      <c r="K15" s="119">
        <v>68851</v>
      </c>
      <c r="L15" s="119">
        <v>76893</v>
      </c>
      <c r="M15" s="119">
        <v>82477</v>
      </c>
      <c r="N15" s="119">
        <v>88647</v>
      </c>
      <c r="O15" s="119">
        <v>91485</v>
      </c>
      <c r="P15" s="119">
        <v>95466</v>
      </c>
      <c r="Q15" s="119">
        <v>104030</v>
      </c>
      <c r="R15" s="119">
        <v>112966</v>
      </c>
      <c r="S15" s="119">
        <v>124309</v>
      </c>
      <c r="T15" s="119">
        <v>137601</v>
      </c>
      <c r="U15" s="119">
        <v>150910</v>
      </c>
      <c r="V15" s="119">
        <v>163455</v>
      </c>
      <c r="W15" s="119">
        <v>173146</v>
      </c>
      <c r="X15" s="119">
        <v>187813</v>
      </c>
      <c r="Y15" s="119">
        <v>202605</v>
      </c>
      <c r="Z15" s="119">
        <v>218519</v>
      </c>
      <c r="AA15" s="119">
        <v>228595</v>
      </c>
      <c r="AB15" s="119">
        <v>245498</v>
      </c>
      <c r="AC15" s="119">
        <v>259773</v>
      </c>
      <c r="AD15" s="119">
        <v>275499</v>
      </c>
      <c r="AE15" s="119">
        <v>286418</v>
      </c>
      <c r="AF15" s="119">
        <v>296826</v>
      </c>
      <c r="AG15" s="119">
        <v>306960</v>
      </c>
      <c r="AH15" s="119">
        <v>318448</v>
      </c>
      <c r="AI15" s="119">
        <v>324019</v>
      </c>
      <c r="AJ15" s="119">
        <v>332779</v>
      </c>
      <c r="AK15" s="119">
        <v>341219</v>
      </c>
      <c r="AL15" s="119">
        <v>351267</v>
      </c>
      <c r="AM15" s="119">
        <v>355396</v>
      </c>
      <c r="AN15" s="119">
        <v>362157</v>
      </c>
      <c r="AO15" s="119">
        <v>366554</v>
      </c>
      <c r="AP15" s="119">
        <v>368510</v>
      </c>
      <c r="AQ15" s="119">
        <v>370112</v>
      </c>
      <c r="AR15" s="119">
        <v>374064</v>
      </c>
      <c r="AS15" s="119">
        <v>373990</v>
      </c>
      <c r="AT15" s="119">
        <v>370575</v>
      </c>
      <c r="AU15" s="119">
        <v>366561</v>
      </c>
      <c r="AV15" s="102">
        <v>38</v>
      </c>
      <c r="AW15" s="102">
        <v>0</v>
      </c>
      <c r="AX15" s="102">
        <v>0</v>
      </c>
      <c r="AY15" s="102">
        <v>0</v>
      </c>
      <c r="AZ15" s="102">
        <v>38</v>
      </c>
    </row>
    <row r="16" spans="1:70" x14ac:dyDescent="0.35">
      <c r="A16" s="119" t="s">
        <v>154</v>
      </c>
      <c r="B16" s="119">
        <v>46.639499999999998</v>
      </c>
      <c r="C16" s="119">
        <v>0</v>
      </c>
      <c r="D16" s="119">
        <v>0</v>
      </c>
      <c r="E16" s="119">
        <v>0</v>
      </c>
      <c r="F16" s="119">
        <v>46.639499999999998</v>
      </c>
      <c r="G16" s="119">
        <v>275172</v>
      </c>
      <c r="H16" s="119">
        <v>319390</v>
      </c>
      <c r="I16" s="119">
        <v>379124</v>
      </c>
      <c r="J16" s="119">
        <v>436005</v>
      </c>
      <c r="K16" s="119">
        <v>472714</v>
      </c>
      <c r="L16" s="119">
        <v>507143</v>
      </c>
      <c r="M16" s="119">
        <v>549594</v>
      </c>
      <c r="N16" s="119">
        <v>586989</v>
      </c>
      <c r="O16" s="119">
        <v>611594</v>
      </c>
      <c r="P16" s="119">
        <v>633536</v>
      </c>
      <c r="Q16" s="119">
        <v>660025</v>
      </c>
      <c r="R16" s="119">
        <v>679578</v>
      </c>
      <c r="S16" s="119">
        <v>687870</v>
      </c>
      <c r="T16" s="119">
        <v>696641</v>
      </c>
      <c r="U16" s="119">
        <v>714016</v>
      </c>
      <c r="V16" s="119">
        <v>724268</v>
      </c>
      <c r="W16" s="119">
        <v>729892</v>
      </c>
      <c r="X16" s="119">
        <v>732331</v>
      </c>
      <c r="Y16" s="119">
        <v>733756</v>
      </c>
      <c r="Z16" s="119">
        <v>729890</v>
      </c>
      <c r="AA16" s="119">
        <v>728742</v>
      </c>
      <c r="AB16" s="119">
        <v>726264</v>
      </c>
      <c r="AC16" s="119">
        <v>728902</v>
      </c>
      <c r="AD16" s="119">
        <v>726814</v>
      </c>
      <c r="AE16" s="119">
        <v>720099</v>
      </c>
      <c r="AF16" s="119">
        <v>720032</v>
      </c>
      <c r="AG16" s="119">
        <v>727377</v>
      </c>
      <c r="AH16" s="119">
        <v>731024</v>
      </c>
      <c r="AI16" s="119">
        <v>741256</v>
      </c>
      <c r="AJ16" s="119">
        <v>711911</v>
      </c>
      <c r="AK16" s="119">
        <v>701005</v>
      </c>
      <c r="AL16" s="119">
        <v>687049</v>
      </c>
      <c r="AM16" s="119">
        <v>672384</v>
      </c>
      <c r="AN16" s="119">
        <v>644311</v>
      </c>
      <c r="AO16" s="119">
        <v>630546</v>
      </c>
      <c r="AP16" s="119">
        <v>604630</v>
      </c>
      <c r="AQ16" s="119">
        <v>573822</v>
      </c>
      <c r="AR16" s="119">
        <v>541049</v>
      </c>
      <c r="AS16" s="119">
        <v>524495</v>
      </c>
      <c r="AT16" s="119">
        <v>505639</v>
      </c>
      <c r="AU16" s="102">
        <v>473801.6061845083</v>
      </c>
      <c r="AV16" s="102">
        <v>46.639499999999998</v>
      </c>
      <c r="AW16" s="102">
        <v>0</v>
      </c>
      <c r="AX16" s="102">
        <v>0</v>
      </c>
      <c r="AY16" s="102">
        <v>0</v>
      </c>
      <c r="AZ16" s="102">
        <v>46.639499999999998</v>
      </c>
    </row>
    <row r="17" spans="1:70" x14ac:dyDescent="0.35">
      <c r="A17" s="119" t="s">
        <v>152</v>
      </c>
      <c r="B17" s="119">
        <v>54.780500000000004</v>
      </c>
      <c r="C17" s="119">
        <v>0</v>
      </c>
      <c r="D17" s="119">
        <v>0</v>
      </c>
      <c r="E17" s="119">
        <v>0</v>
      </c>
      <c r="F17" s="119">
        <v>54.780500000000004</v>
      </c>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v>41586</v>
      </c>
      <c r="AK17" s="119">
        <v>74540</v>
      </c>
      <c r="AL17" s="119">
        <v>103420</v>
      </c>
      <c r="AM17" s="119">
        <v>132764</v>
      </c>
      <c r="AN17" s="119">
        <v>170793</v>
      </c>
      <c r="AO17" s="119">
        <v>201633</v>
      </c>
      <c r="AP17" s="119">
        <v>239498</v>
      </c>
      <c r="AQ17" s="119">
        <v>281022</v>
      </c>
      <c r="AR17" s="119">
        <v>323865</v>
      </c>
      <c r="AS17" s="119">
        <v>356313</v>
      </c>
      <c r="AT17" s="119">
        <v>392868</v>
      </c>
      <c r="AU17" s="102">
        <v>427640</v>
      </c>
      <c r="AV17" s="102">
        <v>59.020499999999998</v>
      </c>
      <c r="AW17" s="102">
        <v>0</v>
      </c>
      <c r="AX17" s="102">
        <v>0</v>
      </c>
      <c r="AY17" s="102">
        <v>0</v>
      </c>
      <c r="AZ17" s="102">
        <v>59.020499999999998</v>
      </c>
    </row>
    <row r="18" spans="1:70" x14ac:dyDescent="0.35">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1"/>
      <c r="AW18" s="91"/>
      <c r="AX18" s="91"/>
      <c r="AY18" s="91"/>
      <c r="AZ18" s="91"/>
      <c r="BA18" s="91"/>
      <c r="BB18" s="91"/>
      <c r="BC18" s="91"/>
      <c r="BD18" s="91"/>
      <c r="BE18" s="91"/>
      <c r="BF18" s="91"/>
      <c r="BG18" s="91"/>
      <c r="BH18" s="91"/>
      <c r="BI18" s="91"/>
      <c r="BJ18" s="91"/>
      <c r="BK18" s="91"/>
      <c r="BL18" s="91"/>
      <c r="BM18" s="91"/>
      <c r="BN18" s="91"/>
      <c r="BO18" s="91"/>
      <c r="BP18" s="91"/>
      <c r="BQ18" s="91"/>
    </row>
    <row r="19" spans="1:70" x14ac:dyDescent="0.35">
      <c r="A19" s="19" t="s">
        <v>197</v>
      </c>
      <c r="B19" s="87" t="s">
        <v>198</v>
      </c>
      <c r="C19" s="87" t="s">
        <v>199</v>
      </c>
      <c r="D19" s="87" t="s">
        <v>200</v>
      </c>
      <c r="E19" s="87" t="s">
        <v>201</v>
      </c>
      <c r="F19" s="87" t="s">
        <v>202</v>
      </c>
      <c r="G19" s="87" t="s">
        <v>203</v>
      </c>
      <c r="H19" s="87" t="s">
        <v>204</v>
      </c>
      <c r="I19" s="87" t="s">
        <v>205</v>
      </c>
      <c r="J19" s="87" t="s">
        <v>32</v>
      </c>
      <c r="K19" s="87" t="s">
        <v>33</v>
      </c>
      <c r="L19" s="87" t="s">
        <v>34</v>
      </c>
      <c r="M19" s="87" t="s">
        <v>35</v>
      </c>
      <c r="N19" s="87" t="s">
        <v>36</v>
      </c>
      <c r="O19" s="87" t="s">
        <v>37</v>
      </c>
      <c r="P19" s="87" t="s">
        <v>38</v>
      </c>
      <c r="Q19" s="87" t="s">
        <v>39</v>
      </c>
      <c r="R19" s="87" t="s">
        <v>40</v>
      </c>
      <c r="S19" s="87" t="s">
        <v>41</v>
      </c>
      <c r="T19" s="87" t="s">
        <v>42</v>
      </c>
      <c r="U19" s="87" t="s">
        <v>43</v>
      </c>
      <c r="V19" s="87" t="s">
        <v>44</v>
      </c>
      <c r="W19" s="87" t="s">
        <v>45</v>
      </c>
      <c r="X19" s="87" t="s">
        <v>46</v>
      </c>
      <c r="Y19" s="87" t="s">
        <v>47</v>
      </c>
      <c r="Z19" s="87" t="s">
        <v>3</v>
      </c>
      <c r="AA19" s="87" t="s">
        <v>4</v>
      </c>
      <c r="AB19" s="87" t="s">
        <v>5</v>
      </c>
      <c r="AC19" s="87" t="s">
        <v>6</v>
      </c>
      <c r="AD19" s="87" t="s">
        <v>7</v>
      </c>
      <c r="AE19" s="87" t="s">
        <v>8</v>
      </c>
      <c r="AF19" s="87" t="s">
        <v>9</v>
      </c>
      <c r="AG19" s="87" t="s">
        <v>10</v>
      </c>
      <c r="AH19" s="87" t="s">
        <v>11</v>
      </c>
      <c r="AI19" s="87" t="s">
        <v>12</v>
      </c>
      <c r="AJ19" s="87" t="s">
        <v>13</v>
      </c>
      <c r="AK19" s="87" t="s">
        <v>14</v>
      </c>
      <c r="AL19" s="87" t="s">
        <v>15</v>
      </c>
      <c r="AM19" s="87" t="s">
        <v>16</v>
      </c>
      <c r="AN19" s="87" t="s">
        <v>17</v>
      </c>
      <c r="AO19" s="87" t="s">
        <v>18</v>
      </c>
      <c r="AP19" s="87" t="s">
        <v>19</v>
      </c>
      <c r="AQ19" s="87" t="s">
        <v>20</v>
      </c>
      <c r="AR19" s="87" t="s">
        <v>21</v>
      </c>
      <c r="AS19" s="87" t="s">
        <v>22</v>
      </c>
      <c r="AT19" s="87" t="s">
        <v>48</v>
      </c>
      <c r="AU19" s="87" t="s">
        <v>49</v>
      </c>
      <c r="AV19" s="87" t="s">
        <v>198</v>
      </c>
      <c r="AW19" s="87" t="s">
        <v>199</v>
      </c>
      <c r="AX19" s="87" t="s">
        <v>200</v>
      </c>
      <c r="AY19" s="87" t="s">
        <v>201</v>
      </c>
      <c r="AZ19" s="88" t="s">
        <v>202</v>
      </c>
      <c r="BA19" s="88" t="s">
        <v>203</v>
      </c>
      <c r="BB19" s="88" t="s">
        <v>204</v>
      </c>
      <c r="BC19" s="88" t="s">
        <v>205</v>
      </c>
      <c r="BD19" s="88" t="s">
        <v>206</v>
      </c>
      <c r="BE19" s="88" t="s">
        <v>239</v>
      </c>
      <c r="BF19" s="88" t="s">
        <v>256</v>
      </c>
      <c r="BG19" s="88" t="s">
        <v>321</v>
      </c>
      <c r="BH19" s="88" t="s">
        <v>417</v>
      </c>
      <c r="BI19" s="88" t="s">
        <v>470</v>
      </c>
      <c r="BJ19" s="88" t="s">
        <v>472</v>
      </c>
      <c r="BK19" s="88" t="s">
        <v>485</v>
      </c>
      <c r="BL19" s="88" t="s">
        <v>502</v>
      </c>
      <c r="BM19" s="88" t="s">
        <v>551</v>
      </c>
      <c r="BN19" s="88" t="s">
        <v>646</v>
      </c>
      <c r="BO19" s="88" t="s">
        <v>672</v>
      </c>
      <c r="BP19" s="88" t="s">
        <v>765</v>
      </c>
      <c r="BQ19" s="88" t="s">
        <v>773</v>
      </c>
      <c r="BR19" s="88" t="s">
        <v>814</v>
      </c>
    </row>
    <row r="20" spans="1:70" x14ac:dyDescent="0.35">
      <c r="A20" s="89" t="s">
        <v>207</v>
      </c>
      <c r="B20" s="90">
        <v>24.44533333333333</v>
      </c>
      <c r="C20" s="90">
        <v>23.791999999999998</v>
      </c>
      <c r="D20" s="90">
        <v>23.791999999999998</v>
      </c>
      <c r="E20" s="90">
        <v>23.370666666666661</v>
      </c>
      <c r="F20" s="90">
        <v>24.242666666666665</v>
      </c>
      <c r="G20" s="90">
        <v>24.242666666666665</v>
      </c>
      <c r="H20" s="90">
        <v>24.242666666666665</v>
      </c>
      <c r="I20" s="90">
        <v>24.242666666666665</v>
      </c>
      <c r="J20" s="90">
        <v>64337</v>
      </c>
      <c r="K20" s="90">
        <v>68773</v>
      </c>
      <c r="L20" s="90">
        <v>76893</v>
      </c>
      <c r="M20" s="90">
        <v>82406</v>
      </c>
      <c r="N20" s="90">
        <v>88572</v>
      </c>
      <c r="O20" s="90">
        <v>91410</v>
      </c>
      <c r="P20" s="90">
        <v>95390</v>
      </c>
      <c r="Q20" s="90">
        <v>103953</v>
      </c>
      <c r="R20" s="90">
        <v>112888</v>
      </c>
      <c r="S20" s="90">
        <v>124155</v>
      </c>
      <c r="T20" s="90">
        <v>137444</v>
      </c>
      <c r="U20" s="90">
        <v>150754</v>
      </c>
      <c r="V20" s="90">
        <v>162844</v>
      </c>
      <c r="W20" s="90">
        <v>172110</v>
      </c>
      <c r="X20" s="90">
        <v>186765</v>
      </c>
      <c r="Y20" s="90">
        <v>201324</v>
      </c>
      <c r="Z20" s="90">
        <v>217033</v>
      </c>
      <c r="AA20" s="90">
        <v>226940</v>
      </c>
      <c r="AB20" s="90">
        <v>243537</v>
      </c>
      <c r="AC20" s="90">
        <v>257574</v>
      </c>
      <c r="AD20" s="90">
        <v>272914</v>
      </c>
      <c r="AE20" s="90">
        <v>283203</v>
      </c>
      <c r="AF20" s="90">
        <v>293777</v>
      </c>
      <c r="AG20" s="90">
        <v>303269</v>
      </c>
      <c r="AH20" s="90">
        <v>314199</v>
      </c>
      <c r="AI20" s="90">
        <v>319379</v>
      </c>
      <c r="AJ20" s="90">
        <v>327756</v>
      </c>
      <c r="AK20" s="90">
        <v>335892</v>
      </c>
      <c r="AL20" s="90">
        <v>345507</v>
      </c>
      <c r="AM20" s="90">
        <v>349025</v>
      </c>
      <c r="AN20" s="90">
        <v>355574</v>
      </c>
      <c r="AO20" s="90">
        <v>359502</v>
      </c>
      <c r="AP20" s="90">
        <v>361411</v>
      </c>
      <c r="AQ20" s="90">
        <v>362559</v>
      </c>
      <c r="AR20" s="90">
        <v>366203</v>
      </c>
      <c r="AS20" s="90">
        <v>365701</v>
      </c>
      <c r="AT20" s="90">
        <v>361685</v>
      </c>
      <c r="AU20" s="90">
        <v>357603</v>
      </c>
      <c r="AV20" s="92">
        <v>24.44533333333333</v>
      </c>
      <c r="AW20" s="92">
        <v>23.791999999999998</v>
      </c>
      <c r="AX20" s="92">
        <v>23.791999999999998</v>
      </c>
      <c r="AY20" s="92">
        <v>23.370666666666661</v>
      </c>
      <c r="AZ20" s="92">
        <v>24.242666666666665</v>
      </c>
      <c r="BA20" s="92">
        <v>24.242666666666665</v>
      </c>
      <c r="BB20" s="92">
        <v>24.242666666666665</v>
      </c>
      <c r="BC20" s="92">
        <v>24.242666666666665</v>
      </c>
      <c r="BD20" s="92">
        <v>24.62</v>
      </c>
      <c r="BE20" s="92">
        <v>25.312000000000001</v>
      </c>
      <c r="BF20" s="92">
        <v>25.35</v>
      </c>
      <c r="BG20" s="92">
        <v>24.408000000000001</v>
      </c>
      <c r="BH20" s="92">
        <v>24.786835591377503</v>
      </c>
      <c r="BI20" s="92">
        <v>24.68</v>
      </c>
      <c r="BJ20" s="92">
        <v>26.52</v>
      </c>
      <c r="BK20" s="92">
        <v>26.712</v>
      </c>
      <c r="BL20" s="92">
        <v>26.704000000000001</v>
      </c>
      <c r="BM20" s="92">
        <v>26.704000000000001</v>
      </c>
      <c r="BN20" s="92">
        <v>28.968</v>
      </c>
      <c r="BO20" s="92">
        <v>29.256</v>
      </c>
      <c r="BP20" s="92">
        <v>29.4</v>
      </c>
      <c r="BQ20" s="92">
        <v>30.207662841548768</v>
      </c>
      <c r="BR20" s="92">
        <v>31.82673231996116</v>
      </c>
    </row>
    <row r="21" spans="1:70" x14ac:dyDescent="0.35">
      <c r="A21" s="89" t="s">
        <v>208</v>
      </c>
      <c r="B21" s="90">
        <v>29.94677871148459</v>
      </c>
      <c r="C21" s="90">
        <v>30.627450980392158</v>
      </c>
      <c r="D21" s="90">
        <v>30.627450980392158</v>
      </c>
      <c r="E21" s="90">
        <v>30.624649859943979</v>
      </c>
      <c r="F21" s="90">
        <v>30.624649859943979</v>
      </c>
      <c r="G21" s="90">
        <v>30.624649859943979</v>
      </c>
      <c r="H21" s="90">
        <v>30.624649859943979</v>
      </c>
      <c r="I21" s="90">
        <v>30.624649859943979</v>
      </c>
      <c r="J21" s="90">
        <v>83</v>
      </c>
      <c r="K21" s="90">
        <v>78</v>
      </c>
      <c r="L21" s="90">
        <v>69</v>
      </c>
      <c r="M21" s="90">
        <v>71</v>
      </c>
      <c r="N21" s="90">
        <v>75</v>
      </c>
      <c r="O21" s="90">
        <v>75</v>
      </c>
      <c r="P21" s="90">
        <v>76</v>
      </c>
      <c r="Q21" s="90">
        <v>77</v>
      </c>
      <c r="R21" s="90">
        <v>78</v>
      </c>
      <c r="S21" s="90">
        <v>154</v>
      </c>
      <c r="T21" s="90">
        <v>157</v>
      </c>
      <c r="U21" s="90">
        <v>156</v>
      </c>
      <c r="V21" s="90">
        <v>611</v>
      </c>
      <c r="W21" s="90">
        <v>1036</v>
      </c>
      <c r="X21" s="90">
        <v>1048</v>
      </c>
      <c r="Y21" s="90">
        <v>1281</v>
      </c>
      <c r="Z21" s="90">
        <v>1486</v>
      </c>
      <c r="AA21" s="90">
        <v>1655</v>
      </c>
      <c r="AB21" s="90">
        <v>1961</v>
      </c>
      <c r="AC21" s="90">
        <v>2199</v>
      </c>
      <c r="AD21" s="90">
        <v>2585</v>
      </c>
      <c r="AE21" s="90">
        <v>3215</v>
      </c>
      <c r="AF21" s="90">
        <v>3049</v>
      </c>
      <c r="AG21" s="90">
        <v>3691</v>
      </c>
      <c r="AH21" s="90">
        <v>4249</v>
      </c>
      <c r="AI21" s="90">
        <v>4640</v>
      </c>
      <c r="AJ21" s="90">
        <v>5023</v>
      </c>
      <c r="AK21" s="90">
        <v>5327</v>
      </c>
      <c r="AL21" s="90">
        <v>5760</v>
      </c>
      <c r="AM21" s="90">
        <v>6371</v>
      </c>
      <c r="AN21" s="90">
        <v>6583</v>
      </c>
      <c r="AO21" s="90">
        <v>7052</v>
      </c>
      <c r="AP21" s="90">
        <v>7099</v>
      </c>
      <c r="AQ21" s="90">
        <v>7553</v>
      </c>
      <c r="AR21" s="90">
        <v>7861</v>
      </c>
      <c r="AS21" s="90">
        <v>8289</v>
      </c>
      <c r="AT21" s="90">
        <v>8890</v>
      </c>
      <c r="AU21" s="90">
        <v>8958</v>
      </c>
      <c r="AV21" s="92">
        <v>29.94677871148459</v>
      </c>
      <c r="AW21" s="92">
        <v>30.627450980392158</v>
      </c>
      <c r="AX21" s="92">
        <v>30.627450980392158</v>
      </c>
      <c r="AY21" s="92">
        <v>30.624649859943979</v>
      </c>
      <c r="AZ21" s="92">
        <v>30.624649859943979</v>
      </c>
      <c r="BA21" s="92">
        <v>30.624649859943979</v>
      </c>
      <c r="BB21" s="92">
        <v>30.624649859943979</v>
      </c>
      <c r="BC21" s="92">
        <v>30.624649859943979</v>
      </c>
      <c r="BD21" s="92">
        <v>30.45</v>
      </c>
      <c r="BE21" s="92">
        <v>33.453781512605048</v>
      </c>
      <c r="BF21" s="92">
        <v>32.549999999999997</v>
      </c>
      <c r="BG21" s="92">
        <v>32.134453781512612</v>
      </c>
      <c r="BH21" s="92">
        <v>32.820790256589007</v>
      </c>
      <c r="BI21" s="92">
        <v>33.840336134453786</v>
      </c>
      <c r="BJ21" s="92">
        <v>33.789915966386559</v>
      </c>
      <c r="BK21" s="92">
        <v>34.15126050420168</v>
      </c>
      <c r="BL21" s="92">
        <v>35</v>
      </c>
      <c r="BM21" s="92">
        <v>34.680672268907564</v>
      </c>
      <c r="BN21" s="92">
        <v>36.840336134453786</v>
      </c>
      <c r="BO21" s="92">
        <v>36.537815126050418</v>
      </c>
      <c r="BP21" s="92">
        <v>34.092436974789919</v>
      </c>
      <c r="BQ21" s="92">
        <v>42.911964785914364</v>
      </c>
      <c r="BR21" s="92">
        <v>38.541922838903005</v>
      </c>
    </row>
    <row r="22" spans="1:70" x14ac:dyDescent="0.35">
      <c r="A22" s="89" t="s">
        <v>209</v>
      </c>
      <c r="B22" s="90">
        <v>36.768595041322314</v>
      </c>
      <c r="C22" s="90">
        <v>36.768595041322314</v>
      </c>
      <c r="D22" s="90">
        <v>36.768595041322314</v>
      </c>
      <c r="E22" s="90">
        <v>38.826446280991739</v>
      </c>
      <c r="F22" s="90">
        <v>38.826446280991739</v>
      </c>
      <c r="G22" s="90">
        <v>38.826446280991739</v>
      </c>
      <c r="H22" s="90">
        <v>38.826446280991739</v>
      </c>
      <c r="I22" s="90">
        <v>38.826446280991739</v>
      </c>
      <c r="J22" s="90">
        <v>318284</v>
      </c>
      <c r="K22" s="90">
        <v>345081</v>
      </c>
      <c r="L22" s="90">
        <v>380357</v>
      </c>
      <c r="M22" s="90">
        <v>417109</v>
      </c>
      <c r="N22" s="90">
        <v>450178</v>
      </c>
      <c r="O22" s="90">
        <v>469837</v>
      </c>
      <c r="P22" s="90">
        <v>490796</v>
      </c>
      <c r="Q22" s="90">
        <v>516417</v>
      </c>
      <c r="R22" s="90">
        <v>536778</v>
      </c>
      <c r="S22" s="90">
        <v>543619</v>
      </c>
      <c r="T22" s="90">
        <v>553634</v>
      </c>
      <c r="U22" s="90">
        <v>569318</v>
      </c>
      <c r="V22" s="90">
        <v>579100</v>
      </c>
      <c r="W22" s="90">
        <v>583099</v>
      </c>
      <c r="X22" s="90">
        <v>587934</v>
      </c>
      <c r="Y22" s="90">
        <v>590004</v>
      </c>
      <c r="Z22" s="90">
        <v>586392</v>
      </c>
      <c r="AA22" s="90">
        <v>585841</v>
      </c>
      <c r="AB22" s="90">
        <v>584460</v>
      </c>
      <c r="AC22" s="90">
        <v>588174</v>
      </c>
      <c r="AD22" s="90">
        <v>585984</v>
      </c>
      <c r="AE22" s="90">
        <v>579672</v>
      </c>
      <c r="AF22" s="90">
        <v>580386</v>
      </c>
      <c r="AG22" s="90">
        <v>588007</v>
      </c>
      <c r="AH22" s="90">
        <v>590471</v>
      </c>
      <c r="AI22" s="90">
        <v>598743</v>
      </c>
      <c r="AJ22" s="90">
        <v>571473</v>
      </c>
      <c r="AK22" s="90">
        <v>569966</v>
      </c>
      <c r="AL22" s="90">
        <v>543000</v>
      </c>
      <c r="AM22" s="90">
        <v>533387</v>
      </c>
      <c r="AN22" s="90">
        <v>509892</v>
      </c>
      <c r="AO22" s="90">
        <v>505989</v>
      </c>
      <c r="AP22" s="90">
        <v>484476.15436096722</v>
      </c>
      <c r="AQ22" s="90">
        <v>461121.03255603538</v>
      </c>
      <c r="AR22" s="90">
        <v>434091.17893745762</v>
      </c>
      <c r="AS22" s="90">
        <v>422421.30625104555</v>
      </c>
      <c r="AT22" s="90">
        <v>407707.4657905341</v>
      </c>
      <c r="AU22" s="90">
        <v>391987.81662108627</v>
      </c>
      <c r="AV22" s="92">
        <v>36.768595041322314</v>
      </c>
      <c r="AW22" s="92">
        <v>36.768595041322314</v>
      </c>
      <c r="AX22" s="92">
        <v>36.768595041322314</v>
      </c>
      <c r="AY22" s="92">
        <v>38.826446280991739</v>
      </c>
      <c r="AZ22" s="92">
        <v>38.826446280991739</v>
      </c>
      <c r="BA22" s="92">
        <v>38.826446280991739</v>
      </c>
      <c r="BB22" s="92">
        <v>38.826446280991739</v>
      </c>
      <c r="BC22" s="92">
        <v>38.826446280991739</v>
      </c>
      <c r="BD22" s="92">
        <v>41.61</v>
      </c>
      <c r="BE22" s="92">
        <v>45.991735537190081</v>
      </c>
      <c r="BF22" s="92">
        <v>45.88</v>
      </c>
      <c r="BG22" s="92">
        <v>46.132231404958681</v>
      </c>
      <c r="BH22" s="92">
        <v>47.062636676038743</v>
      </c>
      <c r="BI22" s="92">
        <v>47.123966942148762</v>
      </c>
      <c r="BJ22" s="92">
        <v>47.586776859504134</v>
      </c>
      <c r="BK22" s="92">
        <v>48.710743801652889</v>
      </c>
      <c r="BL22" s="92">
        <v>47.925619834710744</v>
      </c>
      <c r="BM22" s="92">
        <v>47.983471074380169</v>
      </c>
      <c r="BN22" s="92">
        <v>45.809917355371901</v>
      </c>
      <c r="BO22" s="92">
        <v>47.371900826446286</v>
      </c>
      <c r="BP22" s="92">
        <v>46.388429752066116</v>
      </c>
      <c r="BQ22" s="92">
        <v>49.46574246867501</v>
      </c>
      <c r="BR22" s="92">
        <v>50.238227051169332</v>
      </c>
    </row>
    <row r="23" spans="1:70" x14ac:dyDescent="0.35">
      <c r="A23" s="89" t="s">
        <v>210</v>
      </c>
      <c r="B23" s="90">
        <v>22.746556473829205</v>
      </c>
      <c r="C23" s="90">
        <v>22.495867768595041</v>
      </c>
      <c r="D23" s="90">
        <v>22.495867768595041</v>
      </c>
      <c r="E23" s="90">
        <v>24.201101928374655</v>
      </c>
      <c r="F23" s="90">
        <v>23.746556473829202</v>
      </c>
      <c r="G23" s="90">
        <v>23.746556473829202</v>
      </c>
      <c r="H23" s="90">
        <v>23.625344352617084</v>
      </c>
      <c r="I23" s="90">
        <v>23.746556473829202</v>
      </c>
      <c r="J23" s="90">
        <v>117721</v>
      </c>
      <c r="K23" s="90">
        <v>127633</v>
      </c>
      <c r="L23" s="90">
        <v>126786</v>
      </c>
      <c r="M23" s="90">
        <v>132485</v>
      </c>
      <c r="N23" s="90">
        <v>136803</v>
      </c>
      <c r="O23" s="90">
        <v>141757</v>
      </c>
      <c r="P23" s="90">
        <v>142740</v>
      </c>
      <c r="Q23" s="90">
        <v>143607</v>
      </c>
      <c r="R23" s="90">
        <v>142800</v>
      </c>
      <c r="S23" s="90">
        <v>144251</v>
      </c>
      <c r="T23" s="90">
        <v>143007</v>
      </c>
      <c r="U23" s="90">
        <v>144698</v>
      </c>
      <c r="V23" s="90">
        <v>145168</v>
      </c>
      <c r="W23" s="90">
        <v>146793</v>
      </c>
      <c r="X23" s="90">
        <v>144397</v>
      </c>
      <c r="Y23" s="90">
        <v>143752</v>
      </c>
      <c r="Z23" s="90">
        <v>143498</v>
      </c>
      <c r="AA23" s="90">
        <v>142901</v>
      </c>
      <c r="AB23" s="90">
        <v>141804</v>
      </c>
      <c r="AC23" s="90">
        <v>140728</v>
      </c>
      <c r="AD23" s="90">
        <v>140830</v>
      </c>
      <c r="AE23" s="90">
        <v>140427</v>
      </c>
      <c r="AF23" s="90">
        <v>139646</v>
      </c>
      <c r="AG23" s="90">
        <v>139370</v>
      </c>
      <c r="AH23" s="90">
        <v>140553</v>
      </c>
      <c r="AI23" s="90">
        <v>142513</v>
      </c>
      <c r="AJ23" s="90">
        <v>140438</v>
      </c>
      <c r="AK23" s="90">
        <v>131039</v>
      </c>
      <c r="AL23" s="90">
        <v>144049</v>
      </c>
      <c r="AM23" s="90">
        <v>138997</v>
      </c>
      <c r="AN23" s="90">
        <v>134419</v>
      </c>
      <c r="AO23" s="90">
        <v>124557</v>
      </c>
      <c r="AP23" s="90">
        <v>120153.84563903279</v>
      </c>
      <c r="AQ23" s="90">
        <v>112700.9674439646</v>
      </c>
      <c r="AR23" s="90">
        <v>106957.82106254235</v>
      </c>
      <c r="AS23" s="90">
        <v>102073.69374895444</v>
      </c>
      <c r="AT23" s="90">
        <v>97931.534209465914</v>
      </c>
      <c r="AU23" s="90">
        <v>92671.18337891376</v>
      </c>
      <c r="AV23" s="92">
        <v>22.746556473829205</v>
      </c>
      <c r="AW23" s="92">
        <v>22.495867768595041</v>
      </c>
      <c r="AX23" s="92">
        <v>22.495867768595041</v>
      </c>
      <c r="AY23" s="92">
        <v>24.201101928374655</v>
      </c>
      <c r="AZ23" s="92">
        <v>23.746556473829202</v>
      </c>
      <c r="BA23" s="92">
        <v>23.746556473829202</v>
      </c>
      <c r="BB23" s="92">
        <v>23.625344352617084</v>
      </c>
      <c r="BC23" s="92">
        <v>23.746556473829202</v>
      </c>
      <c r="BD23" s="92">
        <v>27.5</v>
      </c>
      <c r="BE23" s="92">
        <v>28.685950413223143</v>
      </c>
      <c r="BF23" s="92">
        <v>26.49</v>
      </c>
      <c r="BG23" s="92">
        <v>24.512396694214878</v>
      </c>
      <c r="BH23" s="92">
        <v>24.468738013041811</v>
      </c>
      <c r="BI23" s="92">
        <v>24.776859504132233</v>
      </c>
      <c r="BJ23" s="92">
        <v>24.355371900826444</v>
      </c>
      <c r="BK23" s="92">
        <v>24.603305785123968</v>
      </c>
      <c r="BL23" s="92">
        <v>24.388429752066116</v>
      </c>
      <c r="BM23" s="92">
        <v>24.471074380165291</v>
      </c>
      <c r="BN23" s="92">
        <v>24.743801652892564</v>
      </c>
      <c r="BO23" s="92">
        <v>24.41322314049587</v>
      </c>
      <c r="BP23" s="92">
        <v>22.652892561983471</v>
      </c>
      <c r="BQ23" s="92">
        <v>24.125344352617077</v>
      </c>
      <c r="BR23" s="92">
        <v>24.444205931809236</v>
      </c>
    </row>
    <row r="24" spans="1:70" x14ac:dyDescent="0.35">
      <c r="A24" s="89" t="s">
        <v>211</v>
      </c>
      <c r="B24" s="90">
        <v>30.700000000000003</v>
      </c>
      <c r="C24" s="90">
        <v>31.533333333333339</v>
      </c>
      <c r="D24" s="90">
        <v>29.358333333333331</v>
      </c>
      <c r="E24" s="90">
        <v>29.577777777777779</v>
      </c>
      <c r="F24" s="90">
        <v>29.994444444444444</v>
      </c>
      <c r="G24" s="90">
        <v>29.994444444444444</v>
      </c>
      <c r="H24" s="90">
        <v>30.044444444444448</v>
      </c>
      <c r="I24" s="90">
        <v>30.766666666666669</v>
      </c>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v>38030</v>
      </c>
      <c r="AK24" s="90">
        <v>68720</v>
      </c>
      <c r="AL24" s="90">
        <v>95075</v>
      </c>
      <c r="AM24" s="90">
        <v>118226</v>
      </c>
      <c r="AN24" s="90">
        <v>152235</v>
      </c>
      <c r="AO24" s="90">
        <v>180961</v>
      </c>
      <c r="AP24" s="90">
        <v>216814.16094101162</v>
      </c>
      <c r="AQ24" s="90">
        <v>253377.47294982424</v>
      </c>
      <c r="AR24" s="90">
        <v>290919.28938657005</v>
      </c>
      <c r="AS24" s="90">
        <v>320269.34943465365</v>
      </c>
      <c r="AT24" s="90">
        <v>351263.49654714717</v>
      </c>
      <c r="AU24" s="90">
        <v>380077.33519220212</v>
      </c>
      <c r="AV24" s="92">
        <v>30.700000000000003</v>
      </c>
      <c r="AW24" s="92">
        <v>31.533333333333339</v>
      </c>
      <c r="AX24" s="92">
        <v>29.358333333333331</v>
      </c>
      <c r="AY24" s="92">
        <v>29.577777777777779</v>
      </c>
      <c r="AZ24" s="92">
        <v>29.994444444444444</v>
      </c>
      <c r="BA24" s="92">
        <v>29.994444444444444</v>
      </c>
      <c r="BB24" s="92">
        <v>30.044444444444448</v>
      </c>
      <c r="BC24" s="92">
        <v>30.766666666666669</v>
      </c>
      <c r="BD24" s="92">
        <v>28.08</v>
      </c>
      <c r="BE24" s="92">
        <v>27.508333333333333</v>
      </c>
      <c r="BF24" s="92">
        <v>27.42</v>
      </c>
      <c r="BG24" s="92">
        <v>26.941666666666666</v>
      </c>
      <c r="BH24" s="92">
        <v>27.194043714257742</v>
      </c>
      <c r="BI24" s="92">
        <v>27.408333333333335</v>
      </c>
      <c r="BJ24" s="92">
        <v>28.108333333333331</v>
      </c>
      <c r="BK24" s="92">
        <v>27.875000000000004</v>
      </c>
      <c r="BL24" s="92">
        <v>27.966666666666669</v>
      </c>
      <c r="BM24" s="92">
        <v>28.849999999999998</v>
      </c>
      <c r="BN24" s="92">
        <v>28.291666666666671</v>
      </c>
      <c r="BO24" s="92">
        <v>29.208333333333332</v>
      </c>
      <c r="BP24" s="92">
        <v>29.058333333333334</v>
      </c>
      <c r="BQ24" s="92">
        <v>30.316093762808254</v>
      </c>
      <c r="BR24" s="92">
        <v>30.863796435545435</v>
      </c>
    </row>
    <row r="25" spans="1:70" x14ac:dyDescent="0.35">
      <c r="A25" s="89" t="s">
        <v>212</v>
      </c>
      <c r="B25" s="90">
        <v>31.249322493224934</v>
      </c>
      <c r="C25" s="90">
        <v>31.249322493224934</v>
      </c>
      <c r="D25" s="90">
        <v>31.249322493224934</v>
      </c>
      <c r="E25" s="90">
        <v>31.249322493224934</v>
      </c>
      <c r="F25" s="90">
        <v>31.168021680216803</v>
      </c>
      <c r="G25" s="90">
        <v>31.168021680216803</v>
      </c>
      <c r="H25" s="90">
        <v>31.168021680216803</v>
      </c>
      <c r="I25" s="90">
        <v>31.168021680216803</v>
      </c>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v>3556</v>
      </c>
      <c r="AK25" s="90">
        <v>5820</v>
      </c>
      <c r="AL25" s="90">
        <v>8345</v>
      </c>
      <c r="AM25" s="90">
        <v>14538</v>
      </c>
      <c r="AN25" s="90">
        <v>18558</v>
      </c>
      <c r="AO25" s="90">
        <v>20672</v>
      </c>
      <c r="AP25" s="90">
        <v>22683.839058988367</v>
      </c>
      <c r="AQ25" s="90">
        <v>27644.527050175751</v>
      </c>
      <c r="AR25" s="90">
        <v>32945.710613429976</v>
      </c>
      <c r="AS25" s="90">
        <v>36043.650565346332</v>
      </c>
      <c r="AT25" s="90">
        <v>41604.503452852856</v>
      </c>
      <c r="AU25" s="90">
        <v>47562.664807797846</v>
      </c>
      <c r="AV25" s="92">
        <v>31.249322493224934</v>
      </c>
      <c r="AW25" s="92">
        <v>31.249322493224934</v>
      </c>
      <c r="AX25" s="92">
        <v>31.249322493224934</v>
      </c>
      <c r="AY25" s="92">
        <v>31.249322493224934</v>
      </c>
      <c r="AZ25" s="92">
        <v>31.168021680216803</v>
      </c>
      <c r="BA25" s="92">
        <v>31.168021680216803</v>
      </c>
      <c r="BB25" s="92">
        <v>31.168021680216803</v>
      </c>
      <c r="BC25" s="92">
        <v>31.168021680216803</v>
      </c>
      <c r="BD25" s="92">
        <v>31.17</v>
      </c>
      <c r="BE25" s="92">
        <v>31.168021680216803</v>
      </c>
      <c r="BF25" s="92">
        <v>31.17</v>
      </c>
      <c r="BG25" s="92">
        <v>31.685950413223143</v>
      </c>
      <c r="BH25" s="92">
        <v>31.681701759875637</v>
      </c>
      <c r="BI25" s="92">
        <v>31.162601626016258</v>
      </c>
      <c r="BJ25" s="92">
        <v>31.162601626016258</v>
      </c>
      <c r="BK25" s="92">
        <v>31.170731707317078</v>
      </c>
      <c r="BL25" s="92">
        <v>33.292682926829272</v>
      </c>
      <c r="BM25" s="92">
        <v>35.463414634146339</v>
      </c>
      <c r="BN25" s="92">
        <v>35.463414634146339</v>
      </c>
      <c r="BO25" s="92">
        <v>36.27642276422764</v>
      </c>
      <c r="BP25" s="92">
        <v>36.27642276422764</v>
      </c>
      <c r="BQ25" s="92">
        <v>36.27642276422764</v>
      </c>
      <c r="BR25" s="92">
        <v>36.275640475145252</v>
      </c>
    </row>
    <row r="26" spans="1:70" x14ac:dyDescent="0.35">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1"/>
      <c r="AK26" s="91"/>
      <c r="AL26" s="91"/>
      <c r="AM26" s="91"/>
      <c r="AN26" s="91"/>
      <c r="AO26" s="95"/>
      <c r="AP26" s="96"/>
      <c r="AQ26" s="96"/>
      <c r="AR26" s="96"/>
      <c r="AS26" s="96"/>
      <c r="AT26" s="96"/>
      <c r="AU26" s="96"/>
      <c r="AV26" s="96"/>
      <c r="AW26" s="96"/>
      <c r="AX26" s="96"/>
      <c r="AY26" s="96"/>
      <c r="AZ26" s="96"/>
      <c r="BA26" s="96"/>
      <c r="BB26" s="96"/>
      <c r="BC26" s="96"/>
      <c r="BD26" s="96"/>
      <c r="BE26" s="96"/>
      <c r="BF26" s="96"/>
      <c r="BG26" s="91"/>
      <c r="BH26" s="91"/>
      <c r="BI26" s="91"/>
      <c r="BJ26" s="91"/>
      <c r="BK26" s="91"/>
      <c r="BL26" s="91"/>
      <c r="BM26" s="91"/>
      <c r="BN26" s="91"/>
      <c r="BO26" s="91"/>
      <c r="BP26" s="91"/>
      <c r="BQ26" s="91"/>
      <c r="BR26" s="91"/>
    </row>
    <row r="27" spans="1:70" x14ac:dyDescent="0.35">
      <c r="A27" s="19" t="s">
        <v>213</v>
      </c>
      <c r="B27" s="87" t="s">
        <v>24</v>
      </c>
      <c r="C27" s="87" t="s">
        <v>25</v>
      </c>
      <c r="D27" s="87" t="s">
        <v>26</v>
      </c>
      <c r="E27" s="87" t="s">
        <v>27</v>
      </c>
      <c r="F27" s="87" t="s">
        <v>28</v>
      </c>
      <c r="G27" s="87" t="s">
        <v>29</v>
      </c>
      <c r="H27" s="87" t="s">
        <v>30</v>
      </c>
      <c r="I27" s="87" t="s">
        <v>31</v>
      </c>
      <c r="J27" s="87" t="s">
        <v>32</v>
      </c>
      <c r="K27" s="87" t="s">
        <v>33</v>
      </c>
      <c r="L27" s="87" t="s">
        <v>34</v>
      </c>
      <c r="M27" s="87" t="s">
        <v>35</v>
      </c>
      <c r="N27" s="87" t="s">
        <v>36</v>
      </c>
      <c r="O27" s="87" t="s">
        <v>37</v>
      </c>
      <c r="P27" s="87" t="s">
        <v>38</v>
      </c>
      <c r="Q27" s="87" t="s">
        <v>39</v>
      </c>
      <c r="R27" s="87" t="s">
        <v>40</v>
      </c>
      <c r="S27" s="87" t="s">
        <v>41</v>
      </c>
      <c r="T27" s="87" t="s">
        <v>42</v>
      </c>
      <c r="U27" s="87" t="s">
        <v>43</v>
      </c>
      <c r="V27" s="87" t="s">
        <v>44</v>
      </c>
      <c r="W27" s="87" t="s">
        <v>45</v>
      </c>
      <c r="X27" s="87" t="s">
        <v>46</v>
      </c>
      <c r="Y27" s="87" t="s">
        <v>47</v>
      </c>
      <c r="Z27" s="87" t="s">
        <v>3</v>
      </c>
      <c r="AA27" s="87" t="s">
        <v>4</v>
      </c>
      <c r="AB27" s="87" t="s">
        <v>5</v>
      </c>
      <c r="AC27" s="87" t="s">
        <v>6</v>
      </c>
      <c r="AD27" s="87" t="s">
        <v>7</v>
      </c>
      <c r="AE27" s="87" t="s">
        <v>8</v>
      </c>
      <c r="AF27" s="87" t="s">
        <v>9</v>
      </c>
      <c r="AG27" s="87" t="s">
        <v>10</v>
      </c>
      <c r="AH27" s="87" t="s">
        <v>11</v>
      </c>
      <c r="AI27" s="87" t="s">
        <v>12</v>
      </c>
      <c r="AJ27" s="87" t="s">
        <v>13</v>
      </c>
      <c r="AK27" s="87" t="s">
        <v>14</v>
      </c>
      <c r="AL27" s="87" t="s">
        <v>15</v>
      </c>
      <c r="AM27" s="87" t="s">
        <v>16</v>
      </c>
      <c r="AN27" s="87" t="s">
        <v>17</v>
      </c>
      <c r="AO27" s="87" t="s">
        <v>18</v>
      </c>
      <c r="AP27" s="87" t="s">
        <v>19</v>
      </c>
      <c r="AQ27" s="87" t="s">
        <v>20</v>
      </c>
      <c r="AR27" s="87" t="s">
        <v>21</v>
      </c>
      <c r="AS27" s="87" t="s">
        <v>22</v>
      </c>
      <c r="AT27" s="87" t="s">
        <v>48</v>
      </c>
      <c r="AU27" s="87" t="s">
        <v>49</v>
      </c>
      <c r="AV27" s="87" t="s">
        <v>198</v>
      </c>
      <c r="AW27" s="87" t="s">
        <v>199</v>
      </c>
      <c r="AX27" s="87" t="s">
        <v>200</v>
      </c>
      <c r="AY27" s="87" t="s">
        <v>201</v>
      </c>
      <c r="AZ27" s="88" t="s">
        <v>202</v>
      </c>
      <c r="BA27" s="88" t="s">
        <v>203</v>
      </c>
      <c r="BB27" s="88" t="s">
        <v>204</v>
      </c>
      <c r="BC27" s="88" t="s">
        <v>205</v>
      </c>
      <c r="BD27" s="88" t="s">
        <v>206</v>
      </c>
      <c r="BE27" s="88" t="s">
        <v>239</v>
      </c>
      <c r="BF27" s="88" t="s">
        <v>256</v>
      </c>
      <c r="BG27" s="88" t="s">
        <v>321</v>
      </c>
      <c r="BH27" s="88" t="s">
        <v>417</v>
      </c>
      <c r="BI27" s="88" t="s">
        <v>470</v>
      </c>
      <c r="BJ27" s="88" t="s">
        <v>472</v>
      </c>
      <c r="BK27" s="88" t="s">
        <v>485</v>
      </c>
      <c r="BL27" s="88" t="s">
        <v>502</v>
      </c>
      <c r="BM27" s="88" t="s">
        <v>551</v>
      </c>
      <c r="BN27" s="88" t="s">
        <v>646</v>
      </c>
      <c r="BO27" s="88" t="s">
        <v>672</v>
      </c>
      <c r="BP27" s="88" t="s">
        <v>765</v>
      </c>
      <c r="BQ27" s="88" t="s">
        <v>773</v>
      </c>
      <c r="BR27" s="88" t="s">
        <v>814</v>
      </c>
    </row>
    <row r="28" spans="1:70" x14ac:dyDescent="0.35">
      <c r="A28" s="89" t="s">
        <v>207</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v>39209</v>
      </c>
      <c r="AN28" s="90">
        <v>37101</v>
      </c>
      <c r="AO28" s="90">
        <v>35607</v>
      </c>
      <c r="AP28" s="97">
        <v>30244.514464594129</v>
      </c>
      <c r="AQ28" s="97">
        <v>27625.064996344085</v>
      </c>
      <c r="AR28" s="97">
        <v>24879.707015637443</v>
      </c>
      <c r="AS28" s="97">
        <v>21854.987785954232</v>
      </c>
      <c r="AT28" s="97">
        <v>18523.689926470295</v>
      </c>
      <c r="AU28" s="97">
        <v>16710.286584795202</v>
      </c>
      <c r="AV28" s="98">
        <v>60.458666666666673</v>
      </c>
      <c r="AW28" s="98">
        <v>59.962666666666664</v>
      </c>
      <c r="AX28" s="98">
        <v>59.962666666666664</v>
      </c>
      <c r="AY28" s="98">
        <v>60.080000000000005</v>
      </c>
      <c r="AZ28" s="98">
        <v>60.080000000000005</v>
      </c>
      <c r="BA28" s="98">
        <v>61.933333333333337</v>
      </c>
      <c r="BB28" s="98">
        <v>61.933333333333337</v>
      </c>
      <c r="BC28" s="98">
        <v>61.933333333333337</v>
      </c>
      <c r="BD28" s="98">
        <v>60.516522225384094</v>
      </c>
      <c r="BE28" s="98">
        <v>62.4</v>
      </c>
      <c r="BF28" s="98">
        <v>62.48</v>
      </c>
      <c r="BG28" s="98">
        <v>72.551999999999992</v>
      </c>
      <c r="BH28" s="98">
        <v>73.680225890111217</v>
      </c>
      <c r="BI28" s="98">
        <v>74.384</v>
      </c>
      <c r="BJ28" s="98">
        <v>74.967999999999989</v>
      </c>
      <c r="BK28" s="98">
        <v>75.512</v>
      </c>
      <c r="BL28" s="98">
        <v>76.751999999999995</v>
      </c>
      <c r="BM28" s="98">
        <v>77.344000000000008</v>
      </c>
      <c r="BN28" s="98">
        <v>80.183999999999997</v>
      </c>
      <c r="BO28" s="98">
        <v>84.434539250177778</v>
      </c>
      <c r="BP28" s="98">
        <v>82.792000000000002</v>
      </c>
      <c r="BQ28" s="98">
        <v>95.142348553877042</v>
      </c>
      <c r="BR28" s="98">
        <v>96.736552482859452</v>
      </c>
    </row>
    <row r="29" spans="1:70" x14ac:dyDescent="0.35">
      <c r="A29" s="89" t="s">
        <v>208</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v>5377</v>
      </c>
      <c r="AN29" s="90">
        <v>5326</v>
      </c>
      <c r="AO29" s="90">
        <v>4945</v>
      </c>
      <c r="AP29" s="97">
        <v>4650.5651986183066</v>
      </c>
      <c r="AQ29" s="97">
        <v>5696.359468288244</v>
      </c>
      <c r="AR29" s="97">
        <v>5508.2889652195272</v>
      </c>
      <c r="AS29" s="97">
        <v>5091.4123894111608</v>
      </c>
      <c r="AT29" s="97">
        <v>4977.1417172357951</v>
      </c>
      <c r="AU29" s="97">
        <v>4924.276980669044</v>
      </c>
      <c r="AV29" s="98">
        <v>43.630252100840337</v>
      </c>
      <c r="AW29" s="98">
        <v>43.630252100840337</v>
      </c>
      <c r="AX29" s="98">
        <v>43.630252100840337</v>
      </c>
      <c r="AY29" s="98">
        <v>44.62605042016807</v>
      </c>
      <c r="AZ29" s="98">
        <v>44.62605042016807</v>
      </c>
      <c r="BA29" s="98">
        <v>44.62605042016807</v>
      </c>
      <c r="BB29" s="98">
        <v>44.62605042016807</v>
      </c>
      <c r="BC29" s="98">
        <v>44.62605042016807</v>
      </c>
      <c r="BD29" s="98">
        <v>44.367885790679907</v>
      </c>
      <c r="BE29" s="98">
        <v>47.27731092436975</v>
      </c>
      <c r="BF29" s="98">
        <v>47.65</v>
      </c>
      <c r="BG29" s="98">
        <v>53.12605042016807</v>
      </c>
      <c r="BH29" s="98">
        <v>54.551327349121472</v>
      </c>
      <c r="BI29" s="98">
        <v>54.647058823529413</v>
      </c>
      <c r="BJ29" s="98">
        <v>55.319327731092436</v>
      </c>
      <c r="BK29" s="98">
        <v>55.067226890756309</v>
      </c>
      <c r="BL29" s="98">
        <v>56.428571428571438</v>
      </c>
      <c r="BM29" s="98">
        <v>55.924369747899156</v>
      </c>
      <c r="BN29" s="98">
        <v>55.983193277310932</v>
      </c>
      <c r="BO29" s="98">
        <v>56.994214154411772</v>
      </c>
      <c r="BP29" s="98">
        <v>55.243697478991592</v>
      </c>
      <c r="BQ29" s="98">
        <v>52.5</v>
      </c>
      <c r="BR29" s="98">
        <v>58.543790143964564</v>
      </c>
    </row>
    <row r="30" spans="1:70" x14ac:dyDescent="0.35">
      <c r="A30" s="89" t="s">
        <v>209</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9">
        <v>44586</v>
      </c>
      <c r="AN30" s="99">
        <v>42427</v>
      </c>
      <c r="AO30" s="99">
        <v>40552</v>
      </c>
      <c r="AP30" s="99">
        <v>34895.079663212433</v>
      </c>
      <c r="AQ30" s="99">
        <v>33321.424464632328</v>
      </c>
      <c r="AR30" s="99">
        <v>30387.995980856969</v>
      </c>
      <c r="AS30" s="99">
        <v>26946.400175365394</v>
      </c>
      <c r="AT30" s="99">
        <v>23500.831643706089</v>
      </c>
      <c r="AU30" s="99">
        <v>21634.563565464246</v>
      </c>
      <c r="AV30" s="100">
        <v>74.330578512396698</v>
      </c>
      <c r="AW30" s="98">
        <v>74.330578512396698</v>
      </c>
      <c r="AX30" s="98">
        <v>74.330578512396698</v>
      </c>
      <c r="AY30" s="98">
        <v>74.338842975206617</v>
      </c>
      <c r="AZ30" s="98">
        <v>74.338842975206617</v>
      </c>
      <c r="BA30" s="98">
        <v>77.611570247933884</v>
      </c>
      <c r="BB30" s="98">
        <v>77.611570247933884</v>
      </c>
      <c r="BC30" s="98">
        <v>77.611570247933884</v>
      </c>
      <c r="BD30" s="98">
        <v>55.082644628099182</v>
      </c>
      <c r="BE30" s="98">
        <v>58.347107438016529</v>
      </c>
      <c r="BF30" s="98">
        <v>54.31</v>
      </c>
      <c r="BG30" s="98">
        <v>54.61983471074381</v>
      </c>
      <c r="BH30" s="98">
        <v>55.904404873477048</v>
      </c>
      <c r="BI30" s="98">
        <v>56.95867768595042</v>
      </c>
      <c r="BJ30" s="98">
        <v>59.669421487603309</v>
      </c>
      <c r="BK30" s="98">
        <v>63.231404958677693</v>
      </c>
      <c r="BL30" s="98">
        <v>61.33884297520661</v>
      </c>
      <c r="BM30" s="98">
        <v>60.438016528925615</v>
      </c>
      <c r="BN30" s="98">
        <v>70.710743801652896</v>
      </c>
      <c r="BO30" s="98">
        <v>68.741017441860464</v>
      </c>
      <c r="BP30" s="98">
        <v>68.88429752066115</v>
      </c>
      <c r="BQ30" s="98">
        <v>72.908246689771602</v>
      </c>
      <c r="BR30" s="98">
        <v>74.600546099290767</v>
      </c>
    </row>
    <row r="31" spans="1:70" x14ac:dyDescent="0.35">
      <c r="A31" s="89" t="s">
        <v>210</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v>335434</v>
      </c>
      <c r="AN31" s="90">
        <v>312671</v>
      </c>
      <c r="AO31" s="90">
        <v>306803</v>
      </c>
      <c r="AP31" s="97">
        <v>290473.65889464598</v>
      </c>
      <c r="AQ31" s="97">
        <v>270435.52017064427</v>
      </c>
      <c r="AR31" s="97">
        <v>256436.36753016213</v>
      </c>
      <c r="AS31" s="97">
        <v>258333.53993696845</v>
      </c>
      <c r="AT31" s="97">
        <v>253906.20778824401</v>
      </c>
      <c r="AU31" s="97">
        <v>228720.50141940583</v>
      </c>
      <c r="AV31" s="98">
        <v>56.030303030303031</v>
      </c>
      <c r="AW31" s="98">
        <v>47.369146005509641</v>
      </c>
      <c r="AX31" s="98">
        <v>47.369146005509641</v>
      </c>
      <c r="AY31" s="98">
        <v>47.369146005509641</v>
      </c>
      <c r="AZ31" s="98">
        <v>49.275482093663918</v>
      </c>
      <c r="BA31" s="98">
        <v>49.275482093663918</v>
      </c>
      <c r="BB31" s="98">
        <v>49.275482093663918</v>
      </c>
      <c r="BC31" s="98">
        <v>48.89807162534435</v>
      </c>
      <c r="BD31" s="98">
        <v>47.983471074380169</v>
      </c>
      <c r="BE31" s="98">
        <v>49.446280991735534</v>
      </c>
      <c r="BF31" s="98">
        <v>49.71</v>
      </c>
      <c r="BG31" s="98">
        <v>48.190082644628106</v>
      </c>
      <c r="BH31" s="98">
        <v>48.093594169543536</v>
      </c>
      <c r="BI31" s="98">
        <v>48.033057851239668</v>
      </c>
      <c r="BJ31" s="98">
        <v>47.710743801652889</v>
      </c>
      <c r="BK31" s="98">
        <v>47.710743801652889</v>
      </c>
      <c r="BL31" s="98">
        <v>47.280991735537192</v>
      </c>
      <c r="BM31" s="98">
        <v>48.090909090909093</v>
      </c>
      <c r="BN31" s="98">
        <v>47.97520661157025</v>
      </c>
      <c r="BO31" s="98">
        <v>47.707988980716252</v>
      </c>
      <c r="BP31" s="98">
        <v>48.396694214876035</v>
      </c>
      <c r="BQ31" s="98">
        <v>39.907169783964044</v>
      </c>
      <c r="BR31" s="98">
        <v>30.244413437801867</v>
      </c>
    </row>
    <row r="32" spans="1:70" x14ac:dyDescent="0.35">
      <c r="A32" s="89" t="s">
        <v>211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v>111480</v>
      </c>
      <c r="AN32" s="90">
        <v>104157</v>
      </c>
      <c r="AO32" s="90">
        <v>96509</v>
      </c>
      <c r="AP32" s="97">
        <v>92455.335492227954</v>
      </c>
      <c r="AQ32" s="97">
        <v>82720.703976265504</v>
      </c>
      <c r="AR32" s="97">
        <v>76337.443536622595</v>
      </c>
      <c r="AS32" s="97">
        <v>71754.144428399188</v>
      </c>
      <c r="AT32" s="97">
        <v>65492.237471423963</v>
      </c>
      <c r="AU32" s="97">
        <v>60226.612914806079</v>
      </c>
      <c r="AV32" s="98">
        <v>35.016666666666673</v>
      </c>
      <c r="AW32" s="98">
        <v>38.283333333333331</v>
      </c>
      <c r="AX32" s="98">
        <v>38.283333333333331</v>
      </c>
      <c r="AY32" s="98">
        <v>38.283333333333331</v>
      </c>
      <c r="AZ32" s="98">
        <v>39.366666666666667</v>
      </c>
      <c r="BA32" s="98">
        <v>39.366666666666667</v>
      </c>
      <c r="BB32" s="98">
        <v>39.366666666666667</v>
      </c>
      <c r="BC32" s="98">
        <v>41.908333333333331</v>
      </c>
      <c r="BD32" s="98">
        <v>40.583333333333336</v>
      </c>
      <c r="BE32" s="98">
        <v>39.750000000000007</v>
      </c>
      <c r="BF32" s="98">
        <v>42.28</v>
      </c>
      <c r="BG32" s="98">
        <v>43.150000000000006</v>
      </c>
      <c r="BH32" s="98">
        <v>43.549402997855168</v>
      </c>
      <c r="BI32" s="98">
        <v>43.891666666666673</v>
      </c>
      <c r="BJ32" s="98">
        <v>46.4</v>
      </c>
      <c r="BK32" s="98">
        <v>46.4</v>
      </c>
      <c r="BL32" s="98">
        <v>46.550000000000004</v>
      </c>
      <c r="BM32" s="98">
        <v>48.033333333333339</v>
      </c>
      <c r="BN32" s="98">
        <v>51.491666666666667</v>
      </c>
      <c r="BO32" s="98">
        <v>53.152720212004184</v>
      </c>
      <c r="BP32" s="98">
        <v>52.883333333333333</v>
      </c>
      <c r="BQ32" s="98">
        <v>58.551016624865731</v>
      </c>
      <c r="BR32" s="98">
        <v>63.093107222136169</v>
      </c>
    </row>
    <row r="33" spans="1:70" x14ac:dyDescent="0.35">
      <c r="A33" s="89" t="s">
        <v>212</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9">
        <v>446914</v>
      </c>
      <c r="AN33" s="99">
        <v>416828</v>
      </c>
      <c r="AO33" s="99">
        <v>403312</v>
      </c>
      <c r="AP33" s="99">
        <v>382928.99438687391</v>
      </c>
      <c r="AQ33" s="99">
        <v>353156.22414690978</v>
      </c>
      <c r="AR33" s="99">
        <v>332773.81106678472</v>
      </c>
      <c r="AS33" s="99">
        <v>330087.68436536763</v>
      </c>
      <c r="AT33" s="99">
        <v>319398.44525966799</v>
      </c>
      <c r="AU33" s="99">
        <v>288947.11433421192</v>
      </c>
      <c r="AV33" s="100">
        <v>44.474254742547423</v>
      </c>
      <c r="AW33" s="98">
        <v>44.474254742547423</v>
      </c>
      <c r="AX33" s="98">
        <v>44.474254742547423</v>
      </c>
      <c r="AY33" s="98">
        <v>44.474254742547423</v>
      </c>
      <c r="AZ33" s="98">
        <v>38.880758807588073</v>
      </c>
      <c r="BA33" s="98">
        <v>38.880758807588073</v>
      </c>
      <c r="BB33" s="98">
        <v>38.880758807588073</v>
      </c>
      <c r="BC33" s="98">
        <v>38.880758807588073</v>
      </c>
      <c r="BD33" s="98">
        <v>38.880758807588073</v>
      </c>
      <c r="BE33" s="98">
        <v>38.878048780487809</v>
      </c>
      <c r="BF33" s="98">
        <v>38.880000000000003</v>
      </c>
      <c r="BG33" s="98">
        <v>39.520661157024797</v>
      </c>
      <c r="BH33" s="98">
        <v>39.522475206611567</v>
      </c>
      <c r="BI33" s="98">
        <v>38.878048780487809</v>
      </c>
      <c r="BJ33" s="98">
        <v>42.878048780487809</v>
      </c>
      <c r="BK33" s="98">
        <v>42.878048780487809</v>
      </c>
      <c r="BL33" s="98">
        <v>42.878048780487809</v>
      </c>
      <c r="BM33" s="98">
        <v>42.878048780487809</v>
      </c>
      <c r="BN33" s="98">
        <v>43.211382113821138</v>
      </c>
      <c r="BO33" s="98">
        <v>43.213166666666666</v>
      </c>
      <c r="BP33" s="98">
        <v>43.211382113821138</v>
      </c>
      <c r="BQ33" s="98">
        <v>43.213166666666666</v>
      </c>
      <c r="BR33" s="98">
        <v>44.87983333333333</v>
      </c>
    </row>
    <row r="34" spans="1:70" x14ac:dyDescent="0.35">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101"/>
      <c r="AN34" s="101"/>
      <c r="AO34" s="101"/>
      <c r="AP34" s="101"/>
      <c r="AQ34" s="101"/>
      <c r="AR34" s="101"/>
      <c r="AS34" s="101"/>
      <c r="AT34" s="101"/>
      <c r="AU34" s="101"/>
      <c r="AV34" s="101"/>
      <c r="AW34" s="101"/>
      <c r="AX34" s="101"/>
      <c r="AY34" s="101"/>
      <c r="AZ34" s="101"/>
      <c r="BA34" s="101"/>
      <c r="BB34" s="101"/>
      <c r="BC34" s="101"/>
    </row>
    <row r="35" spans="1:70" x14ac:dyDescent="0.35">
      <c r="A35" s="83" t="s">
        <v>214</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5"/>
      <c r="AZ35" s="85"/>
      <c r="BA35" s="85"/>
      <c r="BB35" s="85"/>
      <c r="BC35" s="85"/>
      <c r="BD35" s="85"/>
      <c r="BE35" s="85"/>
      <c r="BF35" s="85"/>
      <c r="BG35" s="85"/>
      <c r="BH35" s="85"/>
      <c r="BI35" s="85"/>
      <c r="BJ35" s="85"/>
      <c r="BK35" s="172"/>
      <c r="BL35" s="172"/>
      <c r="BM35" s="172"/>
      <c r="BN35" s="172"/>
      <c r="BO35" s="172"/>
      <c r="BP35" s="172"/>
      <c r="BQ35" s="172"/>
      <c r="BR35" s="172"/>
    </row>
    <row r="37" spans="1:70" x14ac:dyDescent="0.35">
      <c r="AV37" s="228" t="s">
        <v>215</v>
      </c>
      <c r="AW37" s="228"/>
      <c r="AX37" s="228"/>
      <c r="AY37" s="228"/>
    </row>
    <row r="38" spans="1:70" x14ac:dyDescent="0.35">
      <c r="A38" s="19" t="s">
        <v>216</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t="s">
        <v>217</v>
      </c>
      <c r="AW38" s="87" t="s">
        <v>218</v>
      </c>
      <c r="AX38" s="87" t="s">
        <v>219</v>
      </c>
      <c r="AY38" s="88" t="s">
        <v>196</v>
      </c>
    </row>
    <row r="39" spans="1:70" x14ac:dyDescent="0.35">
      <c r="A39" s="89" t="s">
        <v>154</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102">
        <v>0</v>
      </c>
      <c r="AW39" s="102">
        <v>44.95000000000001</v>
      </c>
      <c r="AX39" s="102">
        <v>0</v>
      </c>
      <c r="AY39" s="102">
        <v>44.95000000000001</v>
      </c>
    </row>
    <row r="40" spans="1:70" x14ac:dyDescent="0.35">
      <c r="A40" s="89" t="s">
        <v>164</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102">
        <v>0</v>
      </c>
      <c r="AW40" s="102">
        <v>45</v>
      </c>
      <c r="AX40" s="102">
        <v>0</v>
      </c>
      <c r="AY40" s="102">
        <v>45</v>
      </c>
    </row>
    <row r="41" spans="1:70" x14ac:dyDescent="0.35">
      <c r="A41" s="89" t="s">
        <v>155</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102">
        <v>0</v>
      </c>
      <c r="AW41" s="102">
        <v>56.666666666666664</v>
      </c>
      <c r="AX41" s="102">
        <v>0</v>
      </c>
      <c r="AY41" s="102">
        <v>56.666666666666664</v>
      </c>
    </row>
    <row r="42" spans="1:70" x14ac:dyDescent="0.35">
      <c r="A42" s="89" t="s">
        <v>152</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102">
        <v>3.6386111111111115</v>
      </c>
      <c r="AW42" s="102">
        <v>52.99</v>
      </c>
      <c r="AX42" s="102">
        <v>0</v>
      </c>
      <c r="AY42" s="102">
        <v>56.628611111111113</v>
      </c>
    </row>
    <row r="43" spans="1:70" x14ac:dyDescent="0.35">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103"/>
      <c r="AW43" s="104"/>
      <c r="AX43" s="104"/>
      <c r="AY43" s="105"/>
    </row>
    <row r="44" spans="1:70" x14ac:dyDescent="0.35">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228" t="s">
        <v>220</v>
      </c>
      <c r="AW44" s="228"/>
      <c r="AX44" s="228"/>
      <c r="AY44" s="228"/>
    </row>
    <row r="45" spans="1:70" x14ac:dyDescent="0.35">
      <c r="A45" s="19" t="s">
        <v>216</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t="s">
        <v>217</v>
      </c>
      <c r="AW45" s="87" t="s">
        <v>218</v>
      </c>
      <c r="AX45" s="87" t="s">
        <v>219</v>
      </c>
      <c r="AY45" s="87" t="s">
        <v>196</v>
      </c>
    </row>
    <row r="46" spans="1:70" x14ac:dyDescent="0.35">
      <c r="A46" s="89" t="s">
        <v>154</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106">
        <v>0</v>
      </c>
      <c r="AW46" s="106">
        <v>51.666666666666664</v>
      </c>
      <c r="AX46" s="106">
        <v>0</v>
      </c>
      <c r="AY46" s="106">
        <v>51.666666666666664</v>
      </c>
    </row>
    <row r="47" spans="1:70" x14ac:dyDescent="0.35">
      <c r="A47" s="89" t="s">
        <v>164</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106">
        <v>0</v>
      </c>
      <c r="AW47" s="106">
        <v>50.783333333333339</v>
      </c>
      <c r="AX47" s="106">
        <v>0</v>
      </c>
      <c r="AY47" s="106">
        <v>51.476388888888891</v>
      </c>
    </row>
    <row r="48" spans="1:70" x14ac:dyDescent="0.35">
      <c r="A48" s="89" t="s">
        <v>153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106">
        <v>0</v>
      </c>
      <c r="AW48" s="106">
        <v>61.333333333333336</v>
      </c>
      <c r="AX48" s="106">
        <v>0</v>
      </c>
      <c r="AY48" s="106">
        <v>61.333333333333336</v>
      </c>
    </row>
    <row r="49" spans="1:67" x14ac:dyDescent="0.35">
      <c r="A49" s="89" t="s">
        <v>152</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106">
        <v>-1.3888888888888888</v>
      </c>
      <c r="AW49" s="106">
        <v>29.989999999999995</v>
      </c>
      <c r="AX49" s="106">
        <v>0</v>
      </c>
      <c r="AY49" s="106">
        <v>36.156666666666659</v>
      </c>
    </row>
    <row r="50" spans="1:67" x14ac:dyDescent="0.35">
      <c r="A50" s="89" t="s">
        <v>221</v>
      </c>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106">
        <v>0</v>
      </c>
      <c r="AW50" s="106">
        <v>50</v>
      </c>
      <c r="AX50" s="106">
        <v>2</v>
      </c>
      <c r="AY50" s="106">
        <v>50</v>
      </c>
    </row>
    <row r="52" spans="1:67" x14ac:dyDescent="0.35">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228" t="s">
        <v>220</v>
      </c>
      <c r="AW52" s="228"/>
      <c r="AX52" s="228"/>
      <c r="AY52" s="228"/>
      <c r="AZ52" s="228"/>
    </row>
    <row r="53" spans="1:67" x14ac:dyDescent="0.35">
      <c r="A53" s="19" t="s">
        <v>216</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t="s">
        <v>201</v>
      </c>
      <c r="AW53" s="87" t="s">
        <v>202</v>
      </c>
      <c r="AX53" s="87" t="s">
        <v>203</v>
      </c>
      <c r="AY53" s="87" t="s">
        <v>204</v>
      </c>
      <c r="AZ53" s="87" t="s">
        <v>205</v>
      </c>
      <c r="BA53" s="87" t="s">
        <v>206</v>
      </c>
      <c r="BB53" s="87" t="s">
        <v>239</v>
      </c>
      <c r="BC53" s="87" t="s">
        <v>256</v>
      </c>
      <c r="BD53" s="87" t="s">
        <v>321</v>
      </c>
      <c r="BE53" s="87" t="s">
        <v>417</v>
      </c>
      <c r="BF53" s="87" t="s">
        <v>470</v>
      </c>
      <c r="BG53" s="87" t="s">
        <v>472</v>
      </c>
      <c r="BH53" s="87" t="s">
        <v>485</v>
      </c>
      <c r="BI53" s="87" t="s">
        <v>496</v>
      </c>
      <c r="BJ53" s="87" t="s">
        <v>551</v>
      </c>
      <c r="BK53" s="87" t="s">
        <v>646</v>
      </c>
      <c r="BL53" s="88" t="s">
        <v>672</v>
      </c>
      <c r="BM53" s="88" t="s">
        <v>765</v>
      </c>
      <c r="BN53" s="88" t="s">
        <v>773</v>
      </c>
      <c r="BO53" s="88" t="s">
        <v>814</v>
      </c>
    </row>
    <row r="54" spans="1:67" x14ac:dyDescent="0.35">
      <c r="A54" s="89" t="s">
        <v>207</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106">
        <v>35.826666666666668</v>
      </c>
      <c r="AW54" s="106">
        <v>35.826666666666668</v>
      </c>
      <c r="AX54" s="106">
        <v>35.826666666666668</v>
      </c>
      <c r="AY54" s="106">
        <v>34.92</v>
      </c>
      <c r="AZ54" s="106">
        <v>34.92</v>
      </c>
      <c r="BA54" s="106">
        <v>34.79</v>
      </c>
      <c r="BB54" s="106">
        <v>31.994666666666667</v>
      </c>
      <c r="BC54" s="106">
        <v>32.03</v>
      </c>
      <c r="BD54" s="106">
        <v>30.007999999999999</v>
      </c>
      <c r="BE54" s="106">
        <v>27.078778316998203</v>
      </c>
      <c r="BF54" s="106">
        <v>25.552</v>
      </c>
      <c r="BG54" s="106">
        <v>25.639999999999997</v>
      </c>
      <c r="BH54" s="106">
        <v>26.863999999999997</v>
      </c>
      <c r="BI54" s="106">
        <v>25.96</v>
      </c>
      <c r="BJ54" s="106">
        <v>26.768000000000001</v>
      </c>
      <c r="BK54" s="106">
        <v>27.74</v>
      </c>
      <c r="BL54" s="106">
        <v>28.345197243969455</v>
      </c>
      <c r="BM54" s="106">
        <v>27.48</v>
      </c>
      <c r="BN54" s="106">
        <v>28.614042727137779</v>
      </c>
      <c r="BO54" s="106">
        <v>29.308083311368772</v>
      </c>
    </row>
    <row r="55" spans="1:67" x14ac:dyDescent="0.35">
      <c r="A55" s="89" t="s">
        <v>208</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106">
        <v>38.899159663865547</v>
      </c>
      <c r="AW55" s="106">
        <v>39.201680672268907</v>
      </c>
      <c r="AX55" s="106">
        <v>34.030812324929975</v>
      </c>
      <c r="AY55" s="106">
        <v>33.291316526610643</v>
      </c>
      <c r="AZ55" s="106">
        <v>33.386554621848738</v>
      </c>
      <c r="BA55" s="106">
        <v>33.5</v>
      </c>
      <c r="BB55" s="106">
        <v>34.436974789915972</v>
      </c>
      <c r="BC55" s="106">
        <v>41.71</v>
      </c>
      <c r="BD55" s="106">
        <v>42.52100840336135</v>
      </c>
      <c r="BE55" s="106">
        <v>43.663380124777184</v>
      </c>
      <c r="BF55" s="106">
        <v>38.924369747899163</v>
      </c>
      <c r="BG55" s="106">
        <v>42.134453781512605</v>
      </c>
      <c r="BH55" s="106">
        <v>39.151260504201687</v>
      </c>
      <c r="BI55" s="106">
        <v>38.159663865546214</v>
      </c>
      <c r="BJ55" s="106">
        <v>38.87394957983193</v>
      </c>
      <c r="BK55" s="106">
        <v>38.76</v>
      </c>
      <c r="BL55" s="106">
        <v>43.544321895424844</v>
      </c>
      <c r="BM55" s="106">
        <v>40.294117647058826</v>
      </c>
      <c r="BN55" s="106">
        <v>41.853107909830598</v>
      </c>
      <c r="BO55" s="106">
        <v>43.279286908561872</v>
      </c>
    </row>
    <row r="56" spans="1:67" x14ac:dyDescent="0.35">
      <c r="A56" s="89" t="s">
        <v>209</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106">
        <v>47.950413223140494</v>
      </c>
      <c r="AW56" s="106">
        <v>47.950413223140494</v>
      </c>
      <c r="AX56" s="106">
        <v>47.123966942148762</v>
      </c>
      <c r="AY56" s="106">
        <v>46.429752066115711</v>
      </c>
      <c r="AZ56" s="106">
        <v>45.578512396694222</v>
      </c>
      <c r="BA56" s="106">
        <v>43.69</v>
      </c>
      <c r="BB56" s="106">
        <v>44.371900826446279</v>
      </c>
      <c r="BC56" s="106">
        <v>45.23</v>
      </c>
      <c r="BD56" s="106">
        <v>44.677685950413228</v>
      </c>
      <c r="BE56" s="106">
        <v>45.729633100767124</v>
      </c>
      <c r="BF56" s="106">
        <v>45.644628099173552</v>
      </c>
      <c r="BG56" s="106">
        <v>45.752066115702483</v>
      </c>
      <c r="BH56" s="106">
        <v>44.347107438016529</v>
      </c>
      <c r="BI56" s="106">
        <v>44.727272727272727</v>
      </c>
      <c r="BJ56" s="106">
        <v>42.760330578512402</v>
      </c>
      <c r="BK56" s="106">
        <v>44.59</v>
      </c>
      <c r="BL56" s="106">
        <v>45.051466034552718</v>
      </c>
      <c r="BM56" s="106">
        <v>44.809917355371901</v>
      </c>
      <c r="BN56" s="106">
        <v>46.257212068551254</v>
      </c>
      <c r="BO56" s="106">
        <v>46.356863281428069</v>
      </c>
    </row>
    <row r="57" spans="1:67" x14ac:dyDescent="0.35">
      <c r="A57" s="89" t="s">
        <v>210</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106">
        <v>57.606060606060609</v>
      </c>
      <c r="AW57" s="106">
        <v>53.837465564738288</v>
      </c>
      <c r="AX57" s="106">
        <v>52.217630853994493</v>
      </c>
      <c r="AY57" s="106">
        <v>51.082644628099175</v>
      </c>
      <c r="AZ57" s="106">
        <v>49.900826446280988</v>
      </c>
      <c r="BA57" s="106">
        <v>51.31</v>
      </c>
      <c r="BB57" s="106">
        <v>53.735537190082646</v>
      </c>
      <c r="BC57" s="106">
        <v>52.02</v>
      </c>
      <c r="BD57" s="106">
        <v>45.363636363636367</v>
      </c>
      <c r="BE57" s="106">
        <v>39.597238204833154</v>
      </c>
      <c r="BF57" s="106">
        <v>40.991735537190088</v>
      </c>
      <c r="BG57" s="106">
        <v>39.917355371900825</v>
      </c>
      <c r="BH57" s="106">
        <v>36.512396694214878</v>
      </c>
      <c r="BI57" s="106">
        <v>34.743801652892564</v>
      </c>
      <c r="BJ57" s="106">
        <v>34.867768595041319</v>
      </c>
      <c r="BK57" s="106">
        <v>34.090000000000003</v>
      </c>
      <c r="BL57" s="106">
        <v>34.415059687786957</v>
      </c>
      <c r="BM57" s="106">
        <v>35.851239669421489</v>
      </c>
      <c r="BN57" s="106">
        <v>36.986733362331449</v>
      </c>
      <c r="BO57" s="106">
        <v>38.305606239490537</v>
      </c>
    </row>
    <row r="58" spans="1:67" x14ac:dyDescent="0.35">
      <c r="A58" s="89" t="s">
        <v>211</v>
      </c>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106">
        <v>42.536111111111111</v>
      </c>
      <c r="AW58" s="106">
        <v>41.313888888888897</v>
      </c>
      <c r="AX58" s="106">
        <v>48.11666666666666</v>
      </c>
      <c r="AY58" s="106">
        <v>49.638888888888886</v>
      </c>
      <c r="AZ58" s="106">
        <v>48.572222222222223</v>
      </c>
      <c r="BA58" s="106">
        <v>42.93</v>
      </c>
      <c r="BB58" s="106">
        <v>39.06388888888889</v>
      </c>
      <c r="BC58" s="106">
        <v>38.229999999999997</v>
      </c>
      <c r="BD58" s="106">
        <v>40.116666666666667</v>
      </c>
      <c r="BE58" s="106">
        <v>41.082677243582047</v>
      </c>
      <c r="BF58" s="106">
        <v>40.458333333333336</v>
      </c>
      <c r="BG58" s="106">
        <v>38.43333333333333</v>
      </c>
      <c r="BH58" s="106">
        <v>38.341666666666669</v>
      </c>
      <c r="BI58" s="106">
        <v>36.758333333333333</v>
      </c>
      <c r="BJ58" s="106">
        <v>38.883333333333333</v>
      </c>
      <c r="BK58" s="106">
        <v>39.54</v>
      </c>
      <c r="BL58" s="106">
        <v>37.212938788332508</v>
      </c>
      <c r="BM58" s="106">
        <v>35.050000000000004</v>
      </c>
      <c r="BN58" s="106">
        <v>34.971832587125981</v>
      </c>
      <c r="BO58" s="106">
        <v>33.397701661074734</v>
      </c>
    </row>
    <row r="59" spans="1:67" ht="17.25" customHeight="1" x14ac:dyDescent="0.35">
      <c r="A59" s="89" t="s">
        <v>212</v>
      </c>
      <c r="AV59" s="106">
        <v>41.010840108401084</v>
      </c>
      <c r="AW59" s="106">
        <v>39.550135501355015</v>
      </c>
      <c r="AX59" s="106">
        <v>40.636856368563684</v>
      </c>
      <c r="AY59" s="106">
        <v>41.75067750677507</v>
      </c>
      <c r="AZ59" s="106">
        <v>41.569105691056905</v>
      </c>
      <c r="BA59" s="106">
        <v>41.75</v>
      </c>
      <c r="BB59" s="106">
        <v>43.943089430894311</v>
      </c>
      <c r="BC59" s="106">
        <v>43.67</v>
      </c>
      <c r="BD59" s="106">
        <v>43.512396694214878</v>
      </c>
      <c r="BE59" s="106">
        <v>43.287725742271199</v>
      </c>
      <c r="BF59" s="106">
        <v>42.357723577235774</v>
      </c>
      <c r="BG59" s="106">
        <v>42</v>
      </c>
      <c r="BH59" s="106">
        <v>41.617886178861788</v>
      </c>
      <c r="BI59" s="106">
        <v>42.447154471544714</v>
      </c>
      <c r="BJ59" s="106">
        <v>42.780487804878049</v>
      </c>
      <c r="BK59" s="106">
        <v>41.72</v>
      </c>
      <c r="BL59" s="106">
        <v>41.741644083107502</v>
      </c>
      <c r="BM59" s="106">
        <v>37.747967479674799</v>
      </c>
      <c r="BN59" s="106">
        <v>37.747967479674799</v>
      </c>
      <c r="BO59" s="106">
        <v>37.061728395061728</v>
      </c>
    </row>
    <row r="60" spans="1:67" ht="17.25" customHeight="1" x14ac:dyDescent="0.35">
      <c r="AV60" s="107"/>
      <c r="AW60" s="107"/>
      <c r="AX60" s="107"/>
      <c r="AY60" s="107"/>
      <c r="AZ60" s="107"/>
    </row>
    <row r="61" spans="1:67" x14ac:dyDescent="0.35">
      <c r="AV61" s="228" t="s">
        <v>222</v>
      </c>
      <c r="AW61" s="228"/>
      <c r="AX61" s="228"/>
      <c r="AY61" s="228"/>
      <c r="AZ61" s="108"/>
    </row>
    <row r="62" spans="1:67" x14ac:dyDescent="0.35">
      <c r="A62" s="19" t="s">
        <v>223</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t="s">
        <v>217</v>
      </c>
      <c r="AW62" s="87" t="s">
        <v>218</v>
      </c>
      <c r="AX62" s="87" t="s">
        <v>219</v>
      </c>
      <c r="AY62" s="87" t="s">
        <v>196</v>
      </c>
    </row>
    <row r="63" spans="1:67" x14ac:dyDescent="0.35">
      <c r="A63" s="89" t="s">
        <v>164</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106">
        <v>0</v>
      </c>
      <c r="AW63" s="106">
        <v>40</v>
      </c>
      <c r="AX63" s="106">
        <v>0</v>
      </c>
      <c r="AY63" s="106">
        <v>40</v>
      </c>
    </row>
    <row r="64" spans="1:67" x14ac:dyDescent="0.35">
      <c r="A64" s="89" t="s">
        <v>152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106">
        <v>0.68555555555555558</v>
      </c>
      <c r="AW64" s="106">
        <v>43.19</v>
      </c>
      <c r="AX64" s="106">
        <v>0</v>
      </c>
      <c r="AY64" s="106">
        <v>43.87555555555555</v>
      </c>
    </row>
    <row r="65" spans="1:70" x14ac:dyDescent="0.35">
      <c r="A65" s="89" t="s">
        <v>153</v>
      </c>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106">
        <v>2.2222222222222223</v>
      </c>
      <c r="AW65" s="106">
        <v>45</v>
      </c>
      <c r="AX65" s="106">
        <v>0</v>
      </c>
      <c r="AY65" s="106">
        <v>47.222222222222221</v>
      </c>
    </row>
    <row r="66" spans="1:70" x14ac:dyDescent="0.35">
      <c r="A66" s="89" t="s">
        <v>221</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106">
        <v>3.3875000000000002</v>
      </c>
      <c r="AW66" s="106">
        <v>48.77</v>
      </c>
      <c r="AX66" s="106">
        <v>0</v>
      </c>
      <c r="AY66" s="106">
        <v>52.157500000000006</v>
      </c>
    </row>
    <row r="67" spans="1:70" x14ac:dyDescent="0.35">
      <c r="A67" s="89" t="s">
        <v>154</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106">
        <v>1.3611111111111112</v>
      </c>
      <c r="AW67" s="106">
        <v>55</v>
      </c>
      <c r="AX67" s="106">
        <v>0</v>
      </c>
      <c r="AY67" s="106">
        <v>56.361111111111114</v>
      </c>
    </row>
    <row r="69" spans="1:70" x14ac:dyDescent="0.35">
      <c r="AV69" s="228" t="s">
        <v>222</v>
      </c>
      <c r="AW69" s="228"/>
      <c r="AX69" s="228"/>
      <c r="AY69" s="228"/>
    </row>
    <row r="70" spans="1:70" x14ac:dyDescent="0.35">
      <c r="A70" s="19" t="s">
        <v>223</v>
      </c>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t="s">
        <v>198</v>
      </c>
      <c r="AW70" s="87" t="s">
        <v>199</v>
      </c>
      <c r="AX70" s="87" t="s">
        <v>200</v>
      </c>
      <c r="AY70" s="87" t="s">
        <v>201</v>
      </c>
      <c r="AZ70" s="87" t="s">
        <v>202</v>
      </c>
      <c r="BA70" s="87" t="s">
        <v>203</v>
      </c>
      <c r="BB70" s="87" t="s">
        <v>204</v>
      </c>
      <c r="BC70" s="87" t="s">
        <v>205</v>
      </c>
      <c r="BD70" s="87" t="s">
        <v>206</v>
      </c>
      <c r="BE70" s="87" t="s">
        <v>239</v>
      </c>
      <c r="BF70" s="87" t="s">
        <v>256</v>
      </c>
      <c r="BG70" s="87" t="s">
        <v>321</v>
      </c>
      <c r="BH70" s="87" t="s">
        <v>417</v>
      </c>
      <c r="BI70" s="87" t="s">
        <v>470</v>
      </c>
      <c r="BJ70" s="87" t="s">
        <v>472</v>
      </c>
      <c r="BK70" s="87" t="s">
        <v>485</v>
      </c>
      <c r="BL70" s="87" t="s">
        <v>502</v>
      </c>
      <c r="BM70" s="87" t="s">
        <v>551</v>
      </c>
      <c r="BN70" s="87" t="s">
        <v>646</v>
      </c>
      <c r="BO70" s="88" t="s">
        <v>672</v>
      </c>
      <c r="BP70" s="88" t="s">
        <v>765</v>
      </c>
      <c r="BQ70" s="88" t="s">
        <v>773</v>
      </c>
      <c r="BR70" s="88" t="s">
        <v>814</v>
      </c>
    </row>
    <row r="71" spans="1:70" x14ac:dyDescent="0.35">
      <c r="A71" s="89" t="s">
        <v>207</v>
      </c>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106">
        <v>33.503999999999998</v>
      </c>
      <c r="AW71" s="106">
        <v>33.503999999999998</v>
      </c>
      <c r="AX71" s="106">
        <v>33.503999999999998</v>
      </c>
      <c r="AY71" s="106">
        <v>33.503999999999998</v>
      </c>
      <c r="AZ71" s="106">
        <v>33.503999999999998</v>
      </c>
      <c r="BA71" s="106">
        <v>33.503999999999998</v>
      </c>
      <c r="BB71" s="106">
        <v>33.135999999999996</v>
      </c>
      <c r="BC71" s="106">
        <v>34.959999999999994</v>
      </c>
      <c r="BD71" s="106">
        <v>36.055999999999997</v>
      </c>
      <c r="BE71" s="106">
        <v>34.392000000000003</v>
      </c>
      <c r="BF71" s="106">
        <v>38.14</v>
      </c>
      <c r="BG71" s="106">
        <v>38.048000000000002</v>
      </c>
      <c r="BH71" s="106">
        <v>38.637203648931958</v>
      </c>
      <c r="BI71" s="106">
        <v>36.44</v>
      </c>
      <c r="BJ71" s="106">
        <v>38.751999999999995</v>
      </c>
      <c r="BK71" s="106">
        <v>41.095999999999997</v>
      </c>
      <c r="BL71" s="106">
        <v>40.927999999999997</v>
      </c>
      <c r="BM71" s="106">
        <v>40.183999999999997</v>
      </c>
      <c r="BN71" s="106">
        <v>43</v>
      </c>
      <c r="BO71" s="106">
        <v>41.044213371442773</v>
      </c>
      <c r="BP71" s="106">
        <v>40.248000000000005</v>
      </c>
      <c r="BQ71" s="106">
        <v>39.042872195389293</v>
      </c>
      <c r="BR71" s="106">
        <v>39.697045606133941</v>
      </c>
    </row>
    <row r="72" spans="1:70" x14ac:dyDescent="0.35">
      <c r="A72" s="89" t="s">
        <v>208</v>
      </c>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106">
        <v>33.523809523809533</v>
      </c>
      <c r="AW72" s="106">
        <v>32.854341736694678</v>
      </c>
      <c r="AX72" s="106">
        <v>32.450980392156865</v>
      </c>
      <c r="AY72" s="106">
        <v>34.064425770308119</v>
      </c>
      <c r="AZ72" s="106">
        <v>33.563025210084035</v>
      </c>
      <c r="BA72" s="106">
        <v>29.680672268907564</v>
      </c>
      <c r="BB72" s="106">
        <v>29.033613445378155</v>
      </c>
      <c r="BC72" s="106">
        <v>32.35574229691877</v>
      </c>
      <c r="BD72" s="106">
        <v>32.983193277310924</v>
      </c>
      <c r="BE72" s="106">
        <v>33.907563025210088</v>
      </c>
      <c r="BF72" s="106">
        <v>32.799999999999997</v>
      </c>
      <c r="BG72" s="106">
        <v>32.680672268907564</v>
      </c>
      <c r="BH72" s="106">
        <v>33.561800674815387</v>
      </c>
      <c r="BI72" s="106">
        <v>33.462184873949582</v>
      </c>
      <c r="BJ72" s="106">
        <v>32.890756302521012</v>
      </c>
      <c r="BK72" s="106">
        <v>32.739495798319332</v>
      </c>
      <c r="BL72" s="106">
        <v>31.806722689075634</v>
      </c>
      <c r="BM72" s="106">
        <v>31.462184873949578</v>
      </c>
      <c r="BN72" s="106">
        <v>33.210084033613448</v>
      </c>
      <c r="BO72" s="106">
        <v>33.812229370915034</v>
      </c>
      <c r="BP72" s="106">
        <v>32.739495798319332</v>
      </c>
      <c r="BQ72" s="106">
        <v>34.603141256502596</v>
      </c>
      <c r="BR72" s="106">
        <v>33.967724831534674</v>
      </c>
    </row>
    <row r="73" spans="1:70" x14ac:dyDescent="0.35">
      <c r="A73" s="89" t="s">
        <v>209</v>
      </c>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106">
        <v>40.18181818181818</v>
      </c>
      <c r="AW73" s="106">
        <v>39.326446280991732</v>
      </c>
      <c r="AX73" s="106">
        <v>40.690082644628099</v>
      </c>
      <c r="AY73" s="106">
        <v>42.033057851239668</v>
      </c>
      <c r="AZ73" s="106">
        <v>42.033057851239668</v>
      </c>
      <c r="BA73" s="106">
        <v>41.442148760330575</v>
      </c>
      <c r="BB73" s="106">
        <v>42.772727272727273</v>
      </c>
      <c r="BC73" s="106">
        <v>42.380165289256198</v>
      </c>
      <c r="BD73" s="106">
        <v>42.033057851239668</v>
      </c>
      <c r="BE73" s="106">
        <v>43.904958677685954</v>
      </c>
      <c r="BF73" s="106">
        <v>43.5</v>
      </c>
      <c r="BG73" s="106">
        <v>44.487603305785122</v>
      </c>
      <c r="BH73" s="106">
        <v>45.537266999895877</v>
      </c>
      <c r="BI73" s="106">
        <v>44.429752066115704</v>
      </c>
      <c r="BJ73" s="106">
        <v>44.537190082644628</v>
      </c>
      <c r="BK73" s="106">
        <v>46.280991735537192</v>
      </c>
      <c r="BL73" s="106">
        <v>45.619834710743802</v>
      </c>
      <c r="BM73" s="106">
        <v>48.041322314049587</v>
      </c>
      <c r="BN73" s="106">
        <v>48.768595041322314</v>
      </c>
      <c r="BO73" s="106">
        <v>47.254408914728685</v>
      </c>
      <c r="BP73" s="106">
        <v>43.942148760330582</v>
      </c>
      <c r="BQ73" s="106">
        <v>50.049639585822369</v>
      </c>
      <c r="BR73" s="106">
        <v>49.026453900709221</v>
      </c>
    </row>
    <row r="74" spans="1:70" x14ac:dyDescent="0.35">
      <c r="A74" s="89" t="s">
        <v>210</v>
      </c>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106">
        <v>56.107438016528931</v>
      </c>
      <c r="AW74" s="106">
        <v>46.53168044077136</v>
      </c>
      <c r="AX74" s="106">
        <v>45.900826446280995</v>
      </c>
      <c r="AY74" s="106">
        <v>49.0633608815427</v>
      </c>
      <c r="AZ74" s="106">
        <v>49.931129476584019</v>
      </c>
      <c r="BA74" s="106">
        <v>49.931129476584019</v>
      </c>
      <c r="BB74" s="106">
        <v>49.548209366391191</v>
      </c>
      <c r="BC74" s="106">
        <v>51.809917355371901</v>
      </c>
      <c r="BD74" s="106">
        <v>50.842975206611577</v>
      </c>
      <c r="BE74" s="106">
        <v>50.823691460055102</v>
      </c>
      <c r="BF74" s="106">
        <v>51.01</v>
      </c>
      <c r="BG74" s="106">
        <v>46.495867768595041</v>
      </c>
      <c r="BH74" s="106">
        <v>45.009589566551597</v>
      </c>
      <c r="BI74" s="106">
        <v>39.743801652892564</v>
      </c>
      <c r="BJ74" s="106">
        <v>39.743801652892564</v>
      </c>
      <c r="BK74" s="106">
        <v>40.694214876033058</v>
      </c>
      <c r="BL74" s="106">
        <v>36.471074380165291</v>
      </c>
      <c r="BM74" s="106">
        <v>36.917355371900825</v>
      </c>
      <c r="BN74" s="106">
        <v>37.727272727272727</v>
      </c>
      <c r="BO74" s="106">
        <v>39.059614325068878</v>
      </c>
      <c r="BP74" s="106">
        <v>42.47933884297521</v>
      </c>
      <c r="BQ74" s="106">
        <v>39.958369580977227</v>
      </c>
      <c r="BR74" s="106">
        <v>42.220414296447352</v>
      </c>
    </row>
    <row r="75" spans="1:70" x14ac:dyDescent="0.35">
      <c r="A75" s="89" t="s">
        <v>211</v>
      </c>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106">
        <v>46.411111111111111</v>
      </c>
      <c r="AW75" s="106">
        <v>47.216666666666669</v>
      </c>
      <c r="AX75" s="106">
        <v>45.708333333333336</v>
      </c>
      <c r="AY75" s="106">
        <v>45.605555555555554</v>
      </c>
      <c r="AZ75" s="106">
        <v>44.669444444444444</v>
      </c>
      <c r="BA75" s="106">
        <v>42.558333333333337</v>
      </c>
      <c r="BB75" s="106">
        <v>38.347222222222229</v>
      </c>
      <c r="BC75" s="106">
        <v>39.113888888888894</v>
      </c>
      <c r="BD75" s="106">
        <v>38.833333333333336</v>
      </c>
      <c r="BE75" s="106">
        <v>35.733333333333334</v>
      </c>
      <c r="BF75" s="106">
        <v>35.61</v>
      </c>
      <c r="BG75" s="106">
        <v>36.333333333333336</v>
      </c>
      <c r="BH75" s="106">
        <v>34.702561472508627</v>
      </c>
      <c r="BI75" s="106">
        <v>35.383333333333333</v>
      </c>
      <c r="BJ75" s="106">
        <v>42.1</v>
      </c>
      <c r="BK75" s="106">
        <v>35.93333333333333</v>
      </c>
      <c r="BL75" s="106">
        <v>34.108333333333334</v>
      </c>
      <c r="BM75" s="106">
        <v>35.9</v>
      </c>
      <c r="BN75" s="106">
        <v>35.908333333333339</v>
      </c>
      <c r="BO75" s="106">
        <v>36.633136084641677</v>
      </c>
      <c r="BP75" s="106">
        <v>33.43333333333333</v>
      </c>
      <c r="BQ75" s="106">
        <v>32.564203505865258</v>
      </c>
      <c r="BR75" s="106">
        <v>34.156740335190065</v>
      </c>
    </row>
    <row r="76" spans="1:70" x14ac:dyDescent="0.35">
      <c r="A76" s="89" t="s">
        <v>212</v>
      </c>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106">
        <v>44.230352303523034</v>
      </c>
      <c r="AW76" s="106">
        <v>44.230352303523034</v>
      </c>
      <c r="AX76" s="106">
        <v>42.56368563685637</v>
      </c>
      <c r="AY76" s="106">
        <v>42.56368563685637</v>
      </c>
      <c r="AZ76" s="106">
        <v>42.56368563685637</v>
      </c>
      <c r="BA76" s="106">
        <v>44.577235772357731</v>
      </c>
      <c r="BB76" s="106">
        <v>42.631436314363143</v>
      </c>
      <c r="BC76" s="106">
        <v>42.631436314363143</v>
      </c>
      <c r="BD76" s="106">
        <v>42.631436314363143</v>
      </c>
      <c r="BE76" s="106">
        <v>42.631436314363143</v>
      </c>
      <c r="BF76" s="106">
        <v>42.63</v>
      </c>
      <c r="BG76" s="106">
        <v>43.336088154269973</v>
      </c>
      <c r="BH76" s="106">
        <v>43.337263544536277</v>
      </c>
      <c r="BI76" s="106">
        <v>42.632592592592594</v>
      </c>
      <c r="BJ76" s="106">
        <v>40.967479674796749</v>
      </c>
      <c r="BK76" s="106">
        <v>40.967479674796749</v>
      </c>
      <c r="BL76" s="106">
        <v>40.967479674796749</v>
      </c>
      <c r="BM76" s="106">
        <v>40.967479674796749</v>
      </c>
      <c r="BN76" s="106">
        <v>40.967479674796749</v>
      </c>
      <c r="BO76" s="106">
        <v>40.965022583559168</v>
      </c>
      <c r="BP76" s="106">
        <v>40.967479674796749</v>
      </c>
      <c r="BQ76" s="106">
        <v>42.632592592592594</v>
      </c>
      <c r="BR76" s="106">
        <v>43.699259259259257</v>
      </c>
    </row>
    <row r="79" spans="1:70" x14ac:dyDescent="0.35">
      <c r="A79" s="83" t="s">
        <v>224</v>
      </c>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5"/>
      <c r="AZ79" s="85"/>
      <c r="BA79" s="85"/>
      <c r="BB79" s="85"/>
      <c r="BC79" s="85"/>
      <c r="BD79" s="85"/>
      <c r="BE79" s="85"/>
      <c r="BF79" s="85"/>
      <c r="BG79" s="85"/>
      <c r="BH79" s="85"/>
      <c r="BI79" s="85"/>
      <c r="BJ79" s="85"/>
      <c r="BK79" s="172"/>
      <c r="BL79" s="172"/>
      <c r="BM79" s="172"/>
      <c r="BN79" s="172"/>
      <c r="BO79" s="172"/>
      <c r="BP79" s="172"/>
      <c r="BQ79" s="172"/>
      <c r="BR79" s="172"/>
    </row>
    <row r="81" spans="1:70" x14ac:dyDescent="0.35">
      <c r="A81" s="19" t="s">
        <v>225</v>
      </c>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10"/>
      <c r="AQ81" s="110"/>
      <c r="AR81" s="110"/>
      <c r="AS81" s="110"/>
      <c r="AT81" s="110"/>
      <c r="AU81" s="110"/>
      <c r="AV81" s="110" t="s">
        <v>192</v>
      </c>
      <c r="AW81" s="110" t="s">
        <v>226</v>
      </c>
      <c r="AX81" s="110" t="s">
        <v>227</v>
      </c>
      <c r="AY81" s="110" t="s">
        <v>228</v>
      </c>
      <c r="AZ81" s="88" t="s">
        <v>229</v>
      </c>
      <c r="BA81" s="88" t="s">
        <v>196</v>
      </c>
    </row>
    <row r="82" spans="1:70" x14ac:dyDescent="0.35">
      <c r="A82" s="111" t="s">
        <v>230</v>
      </c>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112"/>
      <c r="AQ82" s="112"/>
      <c r="AR82" s="112"/>
      <c r="AS82" s="112"/>
      <c r="AT82" s="112"/>
      <c r="AU82" s="112"/>
      <c r="AV82" s="113">
        <v>13.49</v>
      </c>
      <c r="AW82" s="113">
        <v>0</v>
      </c>
      <c r="AX82" s="113">
        <v>0</v>
      </c>
      <c r="AY82" s="113">
        <v>0</v>
      </c>
      <c r="AZ82" s="113">
        <v>0</v>
      </c>
      <c r="BA82" s="113">
        <v>13.49</v>
      </c>
    </row>
    <row r="83" spans="1:70" x14ac:dyDescent="0.35">
      <c r="A83" s="111" t="s">
        <v>144</v>
      </c>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114"/>
      <c r="AP83" s="112"/>
      <c r="AQ83" s="112"/>
      <c r="AR83" s="112"/>
      <c r="AS83" s="112"/>
      <c r="AT83" s="112"/>
      <c r="AU83" s="112"/>
      <c r="AV83" s="113">
        <v>13.99</v>
      </c>
      <c r="AW83" s="113">
        <v>0</v>
      </c>
      <c r="AX83" s="113">
        <v>0</v>
      </c>
      <c r="AY83" s="113">
        <v>4.4000000000000004</v>
      </c>
      <c r="AZ83" s="113">
        <v>0</v>
      </c>
      <c r="BA83" s="113">
        <v>13.99</v>
      </c>
    </row>
    <row r="84" spans="1:70" x14ac:dyDescent="0.35">
      <c r="A84" s="111" t="s">
        <v>231</v>
      </c>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112"/>
      <c r="AQ84" s="112"/>
      <c r="AR84" s="112"/>
      <c r="AS84" s="112"/>
      <c r="AT84" s="112"/>
      <c r="AU84" s="112"/>
      <c r="AV84" s="113">
        <v>16.294642857142858</v>
      </c>
      <c r="AW84" s="113">
        <v>0</v>
      </c>
      <c r="AX84" s="113">
        <v>0</v>
      </c>
      <c r="AY84" s="113">
        <v>0</v>
      </c>
      <c r="AZ84" s="113">
        <v>0</v>
      </c>
      <c r="BA84" s="113">
        <v>16.294642857142858</v>
      </c>
    </row>
    <row r="85" spans="1:70" x14ac:dyDescent="0.35">
      <c r="A85" s="89" t="s">
        <v>131</v>
      </c>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112"/>
      <c r="AQ85" s="112"/>
      <c r="AR85" s="112"/>
      <c r="AS85" s="112"/>
      <c r="AT85" s="112"/>
      <c r="AU85" s="112"/>
      <c r="AV85" s="113">
        <v>15.86</v>
      </c>
      <c r="AW85" s="113">
        <v>0</v>
      </c>
      <c r="AX85" s="113">
        <v>0</v>
      </c>
      <c r="AY85" s="113">
        <v>0</v>
      </c>
      <c r="AZ85" s="113">
        <v>0</v>
      </c>
      <c r="BA85" s="113">
        <v>20.2630952380952</v>
      </c>
    </row>
    <row r="86" spans="1:70" x14ac:dyDescent="0.35">
      <c r="A86" s="89" t="s">
        <v>152</v>
      </c>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112"/>
      <c r="AQ86" s="112"/>
      <c r="AR86" s="112"/>
      <c r="AS86" s="112"/>
      <c r="AT86" s="112"/>
      <c r="AU86" s="112"/>
      <c r="AV86" s="113">
        <v>21.726190476190478</v>
      </c>
      <c r="AW86" s="113">
        <v>0</v>
      </c>
      <c r="AX86" s="113">
        <v>0</v>
      </c>
      <c r="AY86" s="113">
        <v>0</v>
      </c>
      <c r="AZ86" s="113">
        <v>0</v>
      </c>
      <c r="BA86" s="113">
        <v>21.726190476190478</v>
      </c>
    </row>
    <row r="88" spans="1:70" x14ac:dyDescent="0.35">
      <c r="AP88" s="115"/>
      <c r="AQ88" s="115"/>
      <c r="AR88" s="115"/>
      <c r="AS88" s="115"/>
      <c r="AT88" s="115"/>
      <c r="AU88" s="115"/>
      <c r="AV88" s="115"/>
      <c r="AW88" s="115"/>
      <c r="AX88" s="115"/>
      <c r="AY88" s="115"/>
      <c r="AZ88" s="115"/>
      <c r="BA88" s="115"/>
      <c r="BB88" s="115"/>
      <c r="BC88" s="115"/>
      <c r="BD88" s="115"/>
      <c r="BE88" s="115"/>
      <c r="BF88" s="115"/>
      <c r="BG88" s="115"/>
      <c r="BH88" s="115"/>
    </row>
    <row r="89" spans="1:70" x14ac:dyDescent="0.35">
      <c r="A89" s="19" t="s">
        <v>225</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10"/>
      <c r="AQ89" s="110"/>
      <c r="AR89" s="110"/>
      <c r="AS89" s="110"/>
      <c r="AT89" s="110"/>
      <c r="AU89" s="110"/>
      <c r="AV89" s="110" t="s">
        <v>198</v>
      </c>
      <c r="AW89" s="110" t="s">
        <v>199</v>
      </c>
      <c r="AX89" s="110" t="s">
        <v>200</v>
      </c>
      <c r="AY89" s="110" t="s">
        <v>201</v>
      </c>
      <c r="AZ89" s="88" t="s">
        <v>202</v>
      </c>
      <c r="BA89" s="88" t="s">
        <v>203</v>
      </c>
      <c r="BB89" s="88" t="s">
        <v>204</v>
      </c>
      <c r="BC89" s="88" t="s">
        <v>205</v>
      </c>
      <c r="BD89" s="88" t="s">
        <v>206</v>
      </c>
      <c r="BE89" s="88" t="s">
        <v>239</v>
      </c>
      <c r="BF89" s="88" t="s">
        <v>256</v>
      </c>
      <c r="BG89" s="88" t="s">
        <v>321</v>
      </c>
      <c r="BH89" s="88" t="s">
        <v>417</v>
      </c>
      <c r="BI89" s="88" t="s">
        <v>470</v>
      </c>
      <c r="BJ89" s="88" t="s">
        <v>472</v>
      </c>
      <c r="BK89" s="88" t="s">
        <v>485</v>
      </c>
      <c r="BL89" s="88" t="s">
        <v>502</v>
      </c>
      <c r="BM89" s="88" t="s">
        <v>551</v>
      </c>
      <c r="BN89" s="88" t="s">
        <v>646</v>
      </c>
      <c r="BO89" s="88" t="s">
        <v>672</v>
      </c>
      <c r="BP89" s="88" t="s">
        <v>765</v>
      </c>
      <c r="BQ89" s="88" t="s">
        <v>773</v>
      </c>
      <c r="BR89" s="88" t="s">
        <v>814</v>
      </c>
    </row>
    <row r="90" spans="1:70" x14ac:dyDescent="0.35">
      <c r="A90" s="111" t="s">
        <v>207</v>
      </c>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112"/>
      <c r="AQ90" s="112"/>
      <c r="AR90" s="112"/>
      <c r="AS90" s="112"/>
      <c r="AT90" s="112"/>
      <c r="AU90" s="112"/>
      <c r="AV90" s="113">
        <v>32.832000000000001</v>
      </c>
      <c r="AW90" s="113">
        <v>32.832000000000001</v>
      </c>
      <c r="AX90" s="113">
        <v>32.832000000000001</v>
      </c>
      <c r="AY90" s="113">
        <v>32.832000000000001</v>
      </c>
      <c r="AZ90" s="113">
        <v>32.832000000000001</v>
      </c>
      <c r="BA90" s="113">
        <v>21</v>
      </c>
      <c r="BB90" s="113">
        <v>21</v>
      </c>
      <c r="BC90" s="113">
        <v>21</v>
      </c>
      <c r="BD90" s="113">
        <v>20.928000000000001</v>
      </c>
      <c r="BE90" s="113">
        <v>0</v>
      </c>
      <c r="BF90" s="113">
        <v>0</v>
      </c>
      <c r="BG90" s="113">
        <v>0</v>
      </c>
      <c r="BH90" s="113">
        <v>0</v>
      </c>
      <c r="BI90" s="113">
        <v>0</v>
      </c>
      <c r="BJ90" s="113">
        <v>0</v>
      </c>
      <c r="BK90" s="113">
        <v>0</v>
      </c>
      <c r="BL90" s="113">
        <v>0</v>
      </c>
      <c r="BM90" s="113">
        <v>0</v>
      </c>
      <c r="BN90" s="113">
        <v>0</v>
      </c>
      <c r="BO90" s="113">
        <v>0</v>
      </c>
      <c r="BP90" s="113">
        <v>0</v>
      </c>
      <c r="BQ90" s="113">
        <v>0</v>
      </c>
      <c r="BR90" s="113">
        <v>0</v>
      </c>
    </row>
    <row r="91" spans="1:70" x14ac:dyDescent="0.35">
      <c r="A91" s="111" t="s">
        <v>208</v>
      </c>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114"/>
      <c r="AP91" s="112"/>
      <c r="AQ91" s="112"/>
      <c r="AR91" s="112"/>
      <c r="AS91" s="112"/>
      <c r="AT91" s="112"/>
      <c r="AU91" s="112"/>
      <c r="AV91" s="113">
        <v>22.246498599439775</v>
      </c>
      <c r="AW91" s="113">
        <v>21.355742296918766</v>
      </c>
      <c r="AX91" s="113">
        <v>19.834733893557427</v>
      </c>
      <c r="AY91" s="113">
        <v>16.15126050420168</v>
      </c>
      <c r="AZ91" s="113">
        <v>13.896358543417366</v>
      </c>
      <c r="BA91" s="113">
        <v>13.896358543417366</v>
      </c>
      <c r="BB91" s="113">
        <v>13.896358543417366</v>
      </c>
      <c r="BC91" s="113">
        <v>13.896358543417366</v>
      </c>
      <c r="BD91" s="113">
        <v>13.949579831932775</v>
      </c>
      <c r="BE91" s="113">
        <v>11.478991596638656</v>
      </c>
      <c r="BF91" s="113">
        <v>11.5</v>
      </c>
      <c r="BG91" s="113">
        <v>11.319327731092438</v>
      </c>
      <c r="BH91" s="113">
        <v>11.319327731092438</v>
      </c>
      <c r="BI91" s="113">
        <v>10.663865546218487</v>
      </c>
      <c r="BJ91" s="113">
        <v>10.596638655462185</v>
      </c>
      <c r="BK91" s="113">
        <v>10.54621848739496</v>
      </c>
      <c r="BL91" s="113">
        <v>10.806722689075631</v>
      </c>
      <c r="BM91" s="113">
        <v>10.655462184873949</v>
      </c>
      <c r="BN91" s="113">
        <v>10.823529411764707</v>
      </c>
      <c r="BO91" s="113">
        <v>11.016806722689076</v>
      </c>
      <c r="BP91" s="113">
        <v>10.630252100840337</v>
      </c>
      <c r="BQ91" s="113">
        <v>11.237148254363474</v>
      </c>
      <c r="BR91" s="113">
        <v>10.51</v>
      </c>
    </row>
    <row r="92" spans="1:70" x14ac:dyDescent="0.35">
      <c r="A92" s="111" t="s">
        <v>209</v>
      </c>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112"/>
      <c r="AQ92" s="112"/>
      <c r="AR92" s="112"/>
      <c r="AS92" s="112"/>
      <c r="AT92" s="112"/>
      <c r="AU92" s="112"/>
      <c r="AV92" s="113">
        <v>41.005509641873282</v>
      </c>
      <c r="AW92" s="113">
        <v>41.005509641873282</v>
      </c>
      <c r="AX92" s="113">
        <v>41.005509641873282</v>
      </c>
      <c r="AY92" s="113">
        <v>43.388429752066116</v>
      </c>
      <c r="AZ92" s="113">
        <v>43.388429752066116</v>
      </c>
      <c r="BA92" s="113">
        <v>42.944903581267219</v>
      </c>
      <c r="BB92" s="113">
        <v>42.944903581267219</v>
      </c>
      <c r="BC92" s="113">
        <v>40.782369146005507</v>
      </c>
      <c r="BD92" s="113">
        <v>42.066115702479337</v>
      </c>
      <c r="BE92" s="113">
        <v>43.314049586776861</v>
      </c>
      <c r="BF92" s="113">
        <v>42.92</v>
      </c>
      <c r="BG92" s="113">
        <v>42.603305785123965</v>
      </c>
      <c r="BH92" s="113">
        <v>42.603305785123965</v>
      </c>
      <c r="BI92" s="113">
        <v>43.685950413223139</v>
      </c>
      <c r="BJ92" s="113">
        <v>35.710743801652896</v>
      </c>
      <c r="BK92" s="113">
        <v>35.18181818181818</v>
      </c>
      <c r="BL92" s="113">
        <v>34.867768595041319</v>
      </c>
      <c r="BM92" s="113">
        <v>34.909090909090914</v>
      </c>
      <c r="BN92" s="113">
        <v>36.190082644628099</v>
      </c>
      <c r="BO92" s="113">
        <v>32.099173553719012</v>
      </c>
      <c r="BP92" s="113">
        <v>29.958677685950413</v>
      </c>
      <c r="BQ92" s="113">
        <v>31.942148760330578</v>
      </c>
      <c r="BR92" s="113">
        <v>32.450000000000003</v>
      </c>
    </row>
    <row r="93" spans="1:70" x14ac:dyDescent="0.35">
      <c r="A93" s="89" t="s">
        <v>210</v>
      </c>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112"/>
      <c r="AQ93" s="112"/>
      <c r="AR93" s="112"/>
      <c r="AS93" s="112"/>
      <c r="AT93" s="112"/>
      <c r="AU93" s="112"/>
      <c r="AV93" s="113">
        <v>28.424242424242429</v>
      </c>
      <c r="AW93" s="113">
        <v>28.424242424242429</v>
      </c>
      <c r="AX93" s="113">
        <v>28.424242424242429</v>
      </c>
      <c r="AY93" s="113">
        <v>27.170798898071624</v>
      </c>
      <c r="AZ93" s="113">
        <v>27.170798898071624</v>
      </c>
      <c r="BA93" s="113">
        <v>27.170798898071624</v>
      </c>
      <c r="BB93" s="113">
        <v>24.892561983471076</v>
      </c>
      <c r="BC93" s="113">
        <v>24.892561983471076</v>
      </c>
      <c r="BD93" s="113">
        <v>18.190082644628102</v>
      </c>
      <c r="BE93" s="113">
        <v>18.776859504132229</v>
      </c>
      <c r="BF93" s="113">
        <v>16.3</v>
      </c>
      <c r="BG93" s="113">
        <v>16.925619834710744</v>
      </c>
      <c r="BH93" s="113">
        <v>16.925619834710744</v>
      </c>
      <c r="BI93" s="113">
        <v>15.553719008264464</v>
      </c>
      <c r="BJ93" s="113">
        <v>15.289256198347108</v>
      </c>
      <c r="BK93" s="113">
        <v>15.611570247933885</v>
      </c>
      <c r="BL93" s="113">
        <v>15.495867768595042</v>
      </c>
      <c r="BM93" s="113">
        <v>14.826446280991737</v>
      </c>
      <c r="BN93" s="113">
        <v>14.991735537190083</v>
      </c>
      <c r="BO93" s="113">
        <v>14.909090909090908</v>
      </c>
      <c r="BP93" s="113">
        <v>9.7107438016528924</v>
      </c>
      <c r="BQ93" s="113">
        <v>15.358476252615009</v>
      </c>
      <c r="BR93" s="113">
        <v>15.56</v>
      </c>
    </row>
    <row r="94" spans="1:70" x14ac:dyDescent="0.35">
      <c r="A94" s="89" t="s">
        <v>211</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112"/>
      <c r="AQ94" s="112"/>
      <c r="AR94" s="112"/>
      <c r="AS94" s="112"/>
      <c r="AT94" s="112"/>
      <c r="AU94" s="112"/>
      <c r="AV94" s="113">
        <v>11.947222222222223</v>
      </c>
      <c r="AW94" s="113">
        <v>10.269444444444444</v>
      </c>
      <c r="AX94" s="113">
        <v>10.066666666666666</v>
      </c>
      <c r="AY94" s="113">
        <v>10.066666666666666</v>
      </c>
      <c r="AZ94" s="113">
        <v>10.066666666666666</v>
      </c>
      <c r="BA94" s="113">
        <v>10.066666666666666</v>
      </c>
      <c r="BB94" s="113">
        <v>10.066666666666666</v>
      </c>
      <c r="BC94" s="113">
        <v>10.066666666666666</v>
      </c>
      <c r="BD94" s="113">
        <v>10.375</v>
      </c>
      <c r="BE94" s="113">
        <v>10.158333333333333</v>
      </c>
      <c r="BF94" s="113">
        <v>10.130000000000001</v>
      </c>
      <c r="BG94" s="113">
        <v>9.4749999999999996</v>
      </c>
      <c r="BH94" s="113">
        <v>9.4749999999999996</v>
      </c>
      <c r="BI94" s="113">
        <v>9.6333333333333346</v>
      </c>
      <c r="BJ94" s="113">
        <v>9.6333333333333346</v>
      </c>
      <c r="BK94" s="113">
        <v>9.5583333333333336</v>
      </c>
      <c r="BL94" s="113">
        <v>9.5833333333333339</v>
      </c>
      <c r="BM94" s="113">
        <v>9.8916666666666657</v>
      </c>
      <c r="BN94" s="113">
        <v>9.7000000000000011</v>
      </c>
      <c r="BO94" s="113">
        <v>10.008333333333333</v>
      </c>
      <c r="BP94" s="113">
        <v>9.9583333333333339</v>
      </c>
      <c r="BQ94" s="113">
        <v>10.201818140935231</v>
      </c>
      <c r="BR94" s="113">
        <v>10.38</v>
      </c>
    </row>
    <row r="95" spans="1:70" x14ac:dyDescent="0.35">
      <c r="A95" s="89" t="s">
        <v>212</v>
      </c>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112"/>
      <c r="AQ95" s="112"/>
      <c r="AR95" s="112"/>
      <c r="AS95" s="112"/>
      <c r="AT95" s="112"/>
      <c r="AU95" s="112"/>
      <c r="AV95" s="113">
        <v>10.840108401084011</v>
      </c>
      <c r="AW95" s="113">
        <v>10.840108401084011</v>
      </c>
      <c r="AX95" s="113">
        <v>10.840108401084011</v>
      </c>
      <c r="AY95" s="113">
        <v>10.027100271002711</v>
      </c>
      <c r="AZ95" s="113">
        <v>10.027100271002711</v>
      </c>
      <c r="BA95" s="113">
        <v>10.027100271002711</v>
      </c>
      <c r="BB95" s="113">
        <v>9.2140921409214105</v>
      </c>
      <c r="BC95" s="113">
        <v>10.566395663956641</v>
      </c>
      <c r="BD95" s="113">
        <v>10.566395663956641</v>
      </c>
      <c r="BE95" s="113">
        <v>10.566395663956641</v>
      </c>
      <c r="BF95" s="113">
        <v>10.91</v>
      </c>
      <c r="BG95" s="113">
        <v>8.7520661157024797</v>
      </c>
      <c r="BH95" s="113">
        <v>8.7520661157024797</v>
      </c>
      <c r="BI95" s="113">
        <v>8.6097560975609753</v>
      </c>
      <c r="BJ95" s="113">
        <v>10.170731707317072</v>
      </c>
      <c r="BK95" s="113">
        <v>10.089430894308943</v>
      </c>
      <c r="BL95" s="113">
        <v>11.1869918699187</v>
      </c>
      <c r="BM95" s="113">
        <v>11.1869918699187</v>
      </c>
      <c r="BN95" s="113">
        <v>11.723577235772359</v>
      </c>
      <c r="BO95" s="113">
        <v>11.723577235772359</v>
      </c>
      <c r="BP95" s="113">
        <v>11.723577235772359</v>
      </c>
      <c r="BQ95" s="113">
        <v>11.723577235772359</v>
      </c>
      <c r="BR95" s="113">
        <v>11.86</v>
      </c>
    </row>
    <row r="97" spans="1:70" x14ac:dyDescent="0.3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row>
    <row r="98" spans="1:70" x14ac:dyDescent="0.35">
      <c r="A98" s="19" t="s">
        <v>232</v>
      </c>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10"/>
      <c r="AQ98" s="110"/>
      <c r="AR98" s="110"/>
      <c r="AS98" s="110"/>
      <c r="AT98" s="110"/>
      <c r="AU98" s="110"/>
      <c r="AV98" s="110" t="s">
        <v>192</v>
      </c>
      <c r="AW98" s="110" t="s">
        <v>226</v>
      </c>
      <c r="AX98" s="110" t="s">
        <v>227</v>
      </c>
      <c r="AY98" s="110" t="s">
        <v>228</v>
      </c>
      <c r="AZ98" s="88" t="s">
        <v>229</v>
      </c>
      <c r="BA98" s="88" t="s">
        <v>196</v>
      </c>
    </row>
    <row r="99" spans="1:70" x14ac:dyDescent="0.35">
      <c r="A99" s="111" t="s">
        <v>240</v>
      </c>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112"/>
      <c r="AQ99" s="112"/>
      <c r="AR99" s="112"/>
      <c r="AS99" s="112"/>
      <c r="AT99" s="112"/>
      <c r="AU99" s="112"/>
      <c r="AV99" s="113">
        <v>13.49</v>
      </c>
      <c r="AW99" s="113">
        <v>13.49</v>
      </c>
      <c r="AX99" s="113">
        <v>0</v>
      </c>
      <c r="AY99" s="113">
        <v>0</v>
      </c>
      <c r="AZ99" s="113">
        <v>0</v>
      </c>
      <c r="BA99" s="113">
        <v>13.49</v>
      </c>
    </row>
    <row r="100" spans="1:70" x14ac:dyDescent="0.35">
      <c r="A100" s="111" t="s">
        <v>153</v>
      </c>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114"/>
      <c r="AP100" s="112"/>
      <c r="AQ100" s="112"/>
      <c r="AR100" s="112"/>
      <c r="AS100" s="112"/>
      <c r="AT100" s="112"/>
      <c r="AU100" s="112"/>
      <c r="AV100" s="113">
        <v>16.29</v>
      </c>
      <c r="AW100" s="113">
        <v>16.29</v>
      </c>
      <c r="AX100" s="113">
        <v>0</v>
      </c>
      <c r="AY100" s="113">
        <v>0</v>
      </c>
      <c r="AZ100" s="113">
        <v>0</v>
      </c>
      <c r="BA100" s="113">
        <v>16.29</v>
      </c>
    </row>
    <row r="101" spans="1:70" x14ac:dyDescent="0.35">
      <c r="A101" s="89" t="s">
        <v>231</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112"/>
      <c r="AQ101" s="112"/>
      <c r="AR101" s="112"/>
      <c r="AS101" s="112"/>
      <c r="AT101" s="112"/>
      <c r="AU101" s="112"/>
      <c r="AV101" s="113">
        <v>14.375</v>
      </c>
      <c r="AW101" s="113">
        <v>14.375</v>
      </c>
      <c r="AX101" s="113">
        <v>0</v>
      </c>
      <c r="AY101" s="113">
        <v>0</v>
      </c>
      <c r="AZ101" s="113">
        <v>0</v>
      </c>
      <c r="BA101" s="113">
        <v>14.375</v>
      </c>
    </row>
    <row r="102" spans="1:70" x14ac:dyDescent="0.35">
      <c r="A102" s="111" t="s">
        <v>233</v>
      </c>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112"/>
      <c r="AQ102" s="112"/>
      <c r="AR102" s="112"/>
      <c r="AS102" s="112"/>
      <c r="AT102" s="112"/>
      <c r="AU102" s="112"/>
      <c r="AV102" s="113">
        <v>16.294642857142858</v>
      </c>
      <c r="AW102" s="113">
        <v>16.294642857142858</v>
      </c>
      <c r="AX102" s="113">
        <v>0</v>
      </c>
      <c r="AY102" s="113">
        <v>0</v>
      </c>
      <c r="AZ102" s="113">
        <v>0</v>
      </c>
      <c r="BA102" s="113">
        <v>16.294642857142858</v>
      </c>
    </row>
    <row r="103" spans="1:70" x14ac:dyDescent="0.35">
      <c r="A103" s="111" t="s">
        <v>131</v>
      </c>
      <c r="AV103" s="113">
        <v>21.726190476190478</v>
      </c>
      <c r="AW103" s="113">
        <v>21.726190476190478</v>
      </c>
      <c r="AX103" s="113">
        <v>0</v>
      </c>
      <c r="AY103" s="113">
        <v>0</v>
      </c>
      <c r="AZ103" s="113">
        <v>0</v>
      </c>
      <c r="BA103" s="113">
        <v>21.726190476190478</v>
      </c>
    </row>
    <row r="104" spans="1:70" x14ac:dyDescent="0.35">
      <c r="AV104" s="116"/>
      <c r="AW104" s="116"/>
      <c r="AX104" s="116"/>
      <c r="AY104" s="116"/>
      <c r="AZ104" s="116"/>
      <c r="BA104" s="116"/>
      <c r="BB104" s="116"/>
    </row>
    <row r="105" spans="1:70" x14ac:dyDescent="0.35">
      <c r="A105" s="19" t="s">
        <v>232</v>
      </c>
      <c r="AV105" s="110" t="s">
        <v>198</v>
      </c>
      <c r="AW105" s="110" t="s">
        <v>199</v>
      </c>
      <c r="AX105" s="110" t="s">
        <v>200</v>
      </c>
      <c r="AY105" s="110" t="s">
        <v>201</v>
      </c>
      <c r="AZ105" s="88" t="s">
        <v>202</v>
      </c>
      <c r="BA105" s="88" t="s">
        <v>203</v>
      </c>
      <c r="BB105" s="110" t="s">
        <v>204</v>
      </c>
      <c r="BC105" s="110" t="s">
        <v>205</v>
      </c>
      <c r="BD105" s="110" t="s">
        <v>206</v>
      </c>
      <c r="BE105" s="110" t="s">
        <v>239</v>
      </c>
      <c r="BF105" s="110" t="s">
        <v>256</v>
      </c>
      <c r="BG105" s="110" t="s">
        <v>321</v>
      </c>
      <c r="BH105" s="110" t="s">
        <v>417</v>
      </c>
      <c r="BI105" s="110" t="s">
        <v>470</v>
      </c>
      <c r="BJ105" s="110" t="s">
        <v>472</v>
      </c>
      <c r="BK105" s="110" t="s">
        <v>485</v>
      </c>
      <c r="BL105" s="110" t="s">
        <v>502</v>
      </c>
      <c r="BM105" s="110" t="s">
        <v>551</v>
      </c>
      <c r="BN105" s="110" t="s">
        <v>646</v>
      </c>
      <c r="BO105" s="88" t="s">
        <v>672</v>
      </c>
      <c r="BP105" s="88" t="s">
        <v>765</v>
      </c>
      <c r="BQ105" s="88" t="s">
        <v>773</v>
      </c>
      <c r="BR105" s="88" t="s">
        <v>814</v>
      </c>
    </row>
    <row r="106" spans="1:70" x14ac:dyDescent="0.35">
      <c r="A106" s="111" t="s">
        <v>207</v>
      </c>
      <c r="AV106" s="113">
        <v>22.941333333333333</v>
      </c>
      <c r="AW106" s="113">
        <v>22.941333333333333</v>
      </c>
      <c r="AX106" s="113">
        <v>22.941333333333333</v>
      </c>
      <c r="AY106" s="113">
        <v>20.898666666666667</v>
      </c>
      <c r="AZ106" s="113">
        <v>20.898666666666667</v>
      </c>
      <c r="BA106" s="113">
        <v>20.898666666666667</v>
      </c>
      <c r="BB106" s="113">
        <v>22.650666666666666</v>
      </c>
      <c r="BC106" s="113">
        <v>22.650666666666666</v>
      </c>
      <c r="BD106" s="113">
        <v>18.78</v>
      </c>
      <c r="BE106" s="113">
        <v>18.103999999999999</v>
      </c>
      <c r="BF106" s="113">
        <v>18.13</v>
      </c>
      <c r="BG106" s="113">
        <v>18.080000000000002</v>
      </c>
      <c r="BH106" s="113">
        <v>18.36</v>
      </c>
      <c r="BI106" s="113">
        <v>18.288</v>
      </c>
      <c r="BJ106" s="113">
        <v>18.416</v>
      </c>
      <c r="BK106" s="113">
        <v>17.936</v>
      </c>
      <c r="BL106" s="113">
        <v>17.72</v>
      </c>
      <c r="BM106" s="113">
        <v>17.856000000000002</v>
      </c>
      <c r="BN106" s="113">
        <v>17.84</v>
      </c>
      <c r="BO106" s="113">
        <v>19.271999999999998</v>
      </c>
      <c r="BP106" s="113">
        <v>18.672000000000001</v>
      </c>
      <c r="BQ106" s="113">
        <v>20.253691684079513</v>
      </c>
      <c r="BR106" s="113">
        <v>20.82</v>
      </c>
    </row>
    <row r="107" spans="1:70" x14ac:dyDescent="0.35">
      <c r="A107" s="111" t="s">
        <v>208</v>
      </c>
      <c r="AV107" s="113">
        <v>26.577030812324931</v>
      </c>
      <c r="AW107" s="113">
        <v>26.577030812324931</v>
      </c>
      <c r="AX107" s="113">
        <v>26.577030812324931</v>
      </c>
      <c r="AY107" s="113">
        <v>26.577030812324931</v>
      </c>
      <c r="AZ107" s="113">
        <v>26.467787114845944</v>
      </c>
      <c r="BA107" s="113">
        <v>26.467787114845944</v>
      </c>
      <c r="BB107" s="113">
        <v>25.577030812324931</v>
      </c>
      <c r="BC107" s="113">
        <v>26.731092436974794</v>
      </c>
      <c r="BD107" s="113">
        <v>26.19</v>
      </c>
      <c r="BE107" s="113">
        <v>27.002801120448179</v>
      </c>
      <c r="BF107" s="113">
        <v>24.54</v>
      </c>
      <c r="BG107" s="113">
        <v>24.100840336134453</v>
      </c>
      <c r="BH107" s="113">
        <v>18.329999999999998</v>
      </c>
      <c r="BI107" s="113">
        <v>17.991596638655462</v>
      </c>
      <c r="BJ107" s="113">
        <v>17.873949579831933</v>
      </c>
      <c r="BK107" s="113">
        <v>17.789915966386555</v>
      </c>
      <c r="BL107" s="113">
        <v>18.235294117647058</v>
      </c>
      <c r="BM107" s="113">
        <v>18.067226890756302</v>
      </c>
      <c r="BN107" s="113">
        <v>18.630252100840337</v>
      </c>
      <c r="BO107" s="113">
        <v>18.974789915966387</v>
      </c>
      <c r="BP107" s="113">
        <v>18.991596638655466</v>
      </c>
      <c r="BQ107" s="113">
        <v>20.073062558356675</v>
      </c>
      <c r="BR107" s="113">
        <v>20.63</v>
      </c>
    </row>
    <row r="108" spans="1:70" x14ac:dyDescent="0.35">
      <c r="A108" s="89" t="s">
        <v>209</v>
      </c>
      <c r="AU108" s="117"/>
      <c r="AV108" s="113">
        <v>25.041322314049587</v>
      </c>
      <c r="AW108" s="113">
        <v>26.617079889807162</v>
      </c>
      <c r="AX108" s="113">
        <v>26.013774104683201</v>
      </c>
      <c r="AY108" s="113">
        <v>26.454545454545453</v>
      </c>
      <c r="AZ108" s="113">
        <v>26.454545454545453</v>
      </c>
      <c r="BA108" s="113">
        <v>24.170798898071627</v>
      </c>
      <c r="BB108" s="113">
        <v>23.925619834710748</v>
      </c>
      <c r="BC108" s="113">
        <v>23.826446280991735</v>
      </c>
      <c r="BD108" s="113">
        <v>24.36</v>
      </c>
      <c r="BE108" s="113">
        <v>25.581267217630856</v>
      </c>
      <c r="BF108" s="113">
        <v>23.81</v>
      </c>
      <c r="BG108" s="113">
        <v>24.396694214876032</v>
      </c>
      <c r="BH108" s="113">
        <v>24.66</v>
      </c>
      <c r="BI108" s="113">
        <v>24.950413223140497</v>
      </c>
      <c r="BJ108" s="113">
        <v>25.008264462809919</v>
      </c>
      <c r="BK108" s="113">
        <v>24.289256198347108</v>
      </c>
      <c r="BL108" s="113">
        <v>24.074380165289256</v>
      </c>
      <c r="BM108" s="113">
        <v>23.347107438016529</v>
      </c>
      <c r="BN108" s="113">
        <v>24.206611570247933</v>
      </c>
      <c r="BO108" s="113">
        <v>24.049586776859506</v>
      </c>
      <c r="BP108" s="113">
        <v>21.975206611570247</v>
      </c>
      <c r="BQ108" s="113">
        <v>23.430788826683248</v>
      </c>
      <c r="BR108" s="113">
        <v>23.8</v>
      </c>
    </row>
    <row r="109" spans="1:70" x14ac:dyDescent="0.35">
      <c r="A109" s="111" t="s">
        <v>210</v>
      </c>
      <c r="AV109" s="113">
        <v>35.77961432506887</v>
      </c>
      <c r="AW109" s="113">
        <v>36.873278236914601</v>
      </c>
      <c r="AX109" s="113">
        <v>34.77961432506887</v>
      </c>
      <c r="AY109" s="113">
        <v>34.77961432506887</v>
      </c>
      <c r="AZ109" s="113">
        <v>34.77961432506887</v>
      </c>
      <c r="BA109" s="113">
        <v>33.035812672176313</v>
      </c>
      <c r="BB109" s="113">
        <v>33.666666666666671</v>
      </c>
      <c r="BC109" s="113">
        <v>35.553719008264466</v>
      </c>
      <c r="BD109" s="113">
        <v>35.340000000000003</v>
      </c>
      <c r="BE109" s="113">
        <v>36.476584022038566</v>
      </c>
      <c r="BF109" s="113">
        <v>33.43</v>
      </c>
      <c r="BG109" s="113">
        <v>35.223140495867767</v>
      </c>
      <c r="BH109" s="113">
        <v>34.880000000000003</v>
      </c>
      <c r="BI109" s="113">
        <v>36.578512396694215</v>
      </c>
      <c r="BJ109" s="113">
        <v>35.685950413223139</v>
      </c>
      <c r="BK109" s="113">
        <v>32.36363636363636</v>
      </c>
      <c r="BL109" s="113">
        <v>33.033057851239668</v>
      </c>
      <c r="BM109" s="113">
        <v>32.330578512396691</v>
      </c>
      <c r="BN109" s="113">
        <v>30.148760330578511</v>
      </c>
      <c r="BO109" s="113">
        <v>22.305785123966942</v>
      </c>
      <c r="BP109" s="113">
        <v>22.487603305785125</v>
      </c>
      <c r="BQ109" s="113">
        <v>24.76362150210236</v>
      </c>
      <c r="BR109" s="113">
        <v>27.17</v>
      </c>
    </row>
    <row r="110" spans="1:70" x14ac:dyDescent="0.35">
      <c r="A110" s="111" t="s">
        <v>211</v>
      </c>
      <c r="AV110" s="113">
        <v>14.430555555555555</v>
      </c>
      <c r="AW110" s="113">
        <v>15.102777777777776</v>
      </c>
      <c r="AX110" s="113">
        <v>15.036111111111111</v>
      </c>
      <c r="AY110" s="113">
        <v>14.094444444444445</v>
      </c>
      <c r="AZ110" s="113">
        <v>13.794444444444443</v>
      </c>
      <c r="BA110" s="113">
        <v>12.122222222222224</v>
      </c>
      <c r="BB110" s="113">
        <v>13.074999999999999</v>
      </c>
      <c r="BC110" s="113">
        <v>10.941666666666668</v>
      </c>
      <c r="BD110" s="113">
        <v>9.33</v>
      </c>
      <c r="BE110" s="113">
        <v>10.363888888888891</v>
      </c>
      <c r="BF110" s="113">
        <v>9.93</v>
      </c>
      <c r="BG110" s="113">
        <v>10.475000000000001</v>
      </c>
      <c r="BH110" s="113">
        <v>8.81</v>
      </c>
      <c r="BI110" s="113">
        <v>9.25</v>
      </c>
      <c r="BJ110" s="113">
        <v>9.25</v>
      </c>
      <c r="BK110" s="113">
        <v>9.5916666666666668</v>
      </c>
      <c r="BL110" s="113">
        <v>9.9666666666666686</v>
      </c>
      <c r="BM110" s="113">
        <v>10.5</v>
      </c>
      <c r="BN110" s="113">
        <v>10.3</v>
      </c>
      <c r="BO110" s="113">
        <v>11.966666666666667</v>
      </c>
      <c r="BP110" s="113">
        <v>11.908333333333333</v>
      </c>
      <c r="BQ110" s="113">
        <v>12.761547056297161</v>
      </c>
      <c r="BR110" s="113">
        <v>12.99</v>
      </c>
    </row>
    <row r="111" spans="1:70" x14ac:dyDescent="0.35">
      <c r="A111" s="111" t="s">
        <v>212</v>
      </c>
      <c r="AV111" s="113">
        <v>29.72357723577236</v>
      </c>
      <c r="AW111" s="113">
        <v>30</v>
      </c>
      <c r="AX111" s="113">
        <v>28.333333333333336</v>
      </c>
      <c r="AY111" s="113">
        <v>28.333333333333336</v>
      </c>
      <c r="AZ111" s="113">
        <v>29.997289972899729</v>
      </c>
      <c r="BA111" s="113">
        <v>29.997289972899729</v>
      </c>
      <c r="BB111" s="113">
        <v>25.699186991869919</v>
      </c>
      <c r="BC111" s="113">
        <v>25.699186991869919</v>
      </c>
      <c r="BD111" s="113">
        <v>25.7</v>
      </c>
      <c r="BE111" s="113">
        <v>25.699186991869919</v>
      </c>
      <c r="BF111" s="113">
        <v>25.7</v>
      </c>
      <c r="BG111" s="113">
        <v>26.123966942148762</v>
      </c>
      <c r="BH111" s="113">
        <v>26.123966942148762</v>
      </c>
      <c r="BI111" s="113">
        <v>25.008130081300816</v>
      </c>
      <c r="BJ111" s="113">
        <v>24.585365853658537</v>
      </c>
      <c r="BK111" s="113">
        <v>24.585365853658537</v>
      </c>
      <c r="BL111" s="113">
        <v>24.585365853658537</v>
      </c>
      <c r="BM111" s="113">
        <v>24.585365853658537</v>
      </c>
      <c r="BN111" s="113">
        <v>26.666666666666664</v>
      </c>
      <c r="BO111" s="113">
        <v>26.666666666666664</v>
      </c>
      <c r="BP111" s="113">
        <v>26.666666666666664</v>
      </c>
      <c r="BQ111" s="113">
        <v>26.385555555555552</v>
      </c>
      <c r="BR111" s="113">
        <v>26.39</v>
      </c>
    </row>
    <row r="113" spans="1:70" x14ac:dyDescent="0.35">
      <c r="A113" s="83" t="s">
        <v>234</v>
      </c>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5"/>
      <c r="AZ113" s="85"/>
      <c r="BA113" s="85"/>
      <c r="BB113" s="85"/>
      <c r="BC113" s="85"/>
      <c r="BD113" s="85"/>
      <c r="BE113" s="85"/>
      <c r="BF113" s="85"/>
      <c r="BG113" s="85"/>
      <c r="BH113" s="85"/>
      <c r="BI113" s="85"/>
      <c r="BJ113" s="85"/>
      <c r="BK113" s="172"/>
      <c r="BL113" s="172"/>
      <c r="BM113" s="172"/>
      <c r="BN113" s="172"/>
      <c r="BO113" s="172"/>
      <c r="BP113" s="172"/>
      <c r="BQ113" s="172"/>
      <c r="BR113" s="172"/>
    </row>
    <row r="115" spans="1:70" x14ac:dyDescent="0.35">
      <c r="A115" s="19" t="s">
        <v>235</v>
      </c>
      <c r="AV115" s="110" t="s">
        <v>217</v>
      </c>
      <c r="AW115" s="110" t="s">
        <v>218</v>
      </c>
      <c r="AX115" s="110" t="s">
        <v>219</v>
      </c>
      <c r="AY115" s="110" t="s">
        <v>196</v>
      </c>
    </row>
    <row r="116" spans="1:70" x14ac:dyDescent="0.35">
      <c r="A116" s="111" t="s">
        <v>152</v>
      </c>
      <c r="AV116" s="113">
        <v>0</v>
      </c>
      <c r="AW116" s="113">
        <v>14.99</v>
      </c>
      <c r="AX116" s="113">
        <v>0</v>
      </c>
      <c r="AY116" s="113">
        <v>14.99</v>
      </c>
    </row>
    <row r="117" spans="1:70" x14ac:dyDescent="0.35">
      <c r="A117" s="111" t="s">
        <v>131</v>
      </c>
      <c r="AV117" s="113">
        <v>1.3886111111111112</v>
      </c>
      <c r="AW117" s="113">
        <v>0</v>
      </c>
      <c r="AX117" s="113">
        <v>21.43</v>
      </c>
      <c r="AY117" s="113">
        <v>22.81861111111111</v>
      </c>
    </row>
    <row r="118" spans="1:70" x14ac:dyDescent="0.35">
      <c r="A118" s="89" t="s">
        <v>233</v>
      </c>
      <c r="AU118" s="117"/>
      <c r="AV118" s="113">
        <v>0</v>
      </c>
      <c r="AW118" s="113">
        <v>29.989999999999995</v>
      </c>
      <c r="AX118" s="113">
        <v>0</v>
      </c>
      <c r="AY118" s="113">
        <v>29.989999999999995</v>
      </c>
    </row>
    <row r="120" spans="1:70" x14ac:dyDescent="0.35">
      <c r="A120" s="19" t="s">
        <v>236</v>
      </c>
      <c r="AV120" s="110" t="s">
        <v>217</v>
      </c>
      <c r="AW120" s="110" t="s">
        <v>218</v>
      </c>
      <c r="AX120" s="110" t="s">
        <v>219</v>
      </c>
      <c r="AY120" s="110" t="s">
        <v>196</v>
      </c>
    </row>
    <row r="121" spans="1:70" x14ac:dyDescent="0.35">
      <c r="A121" s="111" t="s">
        <v>233</v>
      </c>
      <c r="AV121" s="113">
        <v>0</v>
      </c>
      <c r="AW121" s="113">
        <v>15</v>
      </c>
      <c r="AX121" s="113">
        <v>0</v>
      </c>
      <c r="AY121" s="113">
        <v>15</v>
      </c>
    </row>
    <row r="122" spans="1:70" x14ac:dyDescent="0.35">
      <c r="A122" s="111" t="s">
        <v>233</v>
      </c>
      <c r="AV122" s="113" t="e">
        <v>#REF!</v>
      </c>
      <c r="AW122" s="113" t="e">
        <v>#REF!</v>
      </c>
      <c r="AX122" s="113" t="e">
        <v>#REF!</v>
      </c>
      <c r="AY122" s="113" t="e">
        <v>#REF!</v>
      </c>
    </row>
    <row r="124" spans="1:70" x14ac:dyDescent="0.35">
      <c r="A124" s="19" t="s">
        <v>235</v>
      </c>
      <c r="AV124" s="110" t="s">
        <v>198</v>
      </c>
      <c r="AW124" s="110" t="s">
        <v>199</v>
      </c>
      <c r="AX124" s="110" t="s">
        <v>200</v>
      </c>
      <c r="AY124" s="110" t="s">
        <v>201</v>
      </c>
      <c r="AZ124" s="88" t="s">
        <v>202</v>
      </c>
      <c r="BA124" s="88" t="s">
        <v>203</v>
      </c>
      <c r="BB124" s="110" t="s">
        <v>204</v>
      </c>
      <c r="BC124" s="110" t="s">
        <v>205</v>
      </c>
      <c r="BD124" s="110" t="s">
        <v>206</v>
      </c>
      <c r="BE124" s="110" t="s">
        <v>239</v>
      </c>
      <c r="BF124" s="110" t="s">
        <v>256</v>
      </c>
      <c r="BG124" s="110" t="s">
        <v>321</v>
      </c>
      <c r="BH124" s="110" t="s">
        <v>417</v>
      </c>
      <c r="BI124" s="110" t="s">
        <v>470</v>
      </c>
      <c r="BJ124" s="110" t="s">
        <v>472</v>
      </c>
      <c r="BK124" s="110" t="s">
        <v>485</v>
      </c>
      <c r="BL124" s="110" t="s">
        <v>502</v>
      </c>
      <c r="BM124" s="110" t="s">
        <v>551</v>
      </c>
      <c r="BN124" s="110" t="s">
        <v>646</v>
      </c>
      <c r="BO124" s="88" t="s">
        <v>672</v>
      </c>
      <c r="BP124" s="88" t="s">
        <v>765</v>
      </c>
      <c r="BQ124" s="88" t="s">
        <v>773</v>
      </c>
      <c r="BR124" s="88" t="s">
        <v>814</v>
      </c>
    </row>
    <row r="125" spans="1:70" x14ac:dyDescent="0.35">
      <c r="A125" s="111" t="s">
        <v>207</v>
      </c>
      <c r="AV125" s="113">
        <v>10.573333333333334</v>
      </c>
      <c r="AW125" s="113">
        <v>10.893333333333334</v>
      </c>
      <c r="AX125" s="113">
        <v>10.893333333333334</v>
      </c>
      <c r="AY125" s="113">
        <v>11.309333333333335</v>
      </c>
      <c r="AZ125" s="113">
        <v>11.309333333333335</v>
      </c>
      <c r="BA125" s="113">
        <v>11.309333333333335</v>
      </c>
      <c r="BB125" s="113">
        <v>11.549333333333333</v>
      </c>
      <c r="BC125" s="113">
        <v>11.637333333333334</v>
      </c>
      <c r="BD125" s="113">
        <v>11.6</v>
      </c>
      <c r="BE125" s="113">
        <v>11.92</v>
      </c>
      <c r="BF125" s="113">
        <v>11.936</v>
      </c>
      <c r="BG125" s="113">
        <v>11.208</v>
      </c>
      <c r="BH125" s="113">
        <v>11.38</v>
      </c>
      <c r="BI125" s="113">
        <v>10.36</v>
      </c>
      <c r="BJ125" s="113">
        <v>10.440000000000001</v>
      </c>
      <c r="BK125" s="113">
        <v>10.456</v>
      </c>
      <c r="BL125" s="113">
        <v>10.256</v>
      </c>
      <c r="BM125" s="113">
        <v>10.656000000000001</v>
      </c>
      <c r="BN125" s="113">
        <v>11.064</v>
      </c>
      <c r="BO125" s="113">
        <v>11.537814299324799</v>
      </c>
      <c r="BP125" s="113">
        <v>9.5359999999999996</v>
      </c>
      <c r="BQ125" s="113">
        <v>9.8017028435279379</v>
      </c>
      <c r="BR125" s="113">
        <v>10.781748810125542</v>
      </c>
    </row>
    <row r="126" spans="1:70" x14ac:dyDescent="0.35">
      <c r="A126" s="111" t="s">
        <v>208</v>
      </c>
      <c r="AV126" s="113">
        <v>24.616246498599441</v>
      </c>
      <c r="AW126" s="113">
        <v>24.890756302521012</v>
      </c>
      <c r="AX126" s="113">
        <v>24.011204481792721</v>
      </c>
      <c r="AY126" s="113">
        <v>22.621848739495796</v>
      </c>
      <c r="AZ126" s="113">
        <v>21.350140056022411</v>
      </c>
      <c r="BA126" s="113">
        <v>21.350140056022411</v>
      </c>
      <c r="BB126" s="113">
        <v>21.901960784313726</v>
      </c>
      <c r="BC126" s="113">
        <v>21.901960784313726</v>
      </c>
      <c r="BD126" s="113">
        <v>21.974789915966387</v>
      </c>
      <c r="BE126" s="113">
        <v>21.218487394957982</v>
      </c>
      <c r="BF126" s="113">
        <v>21.084033613445378</v>
      </c>
      <c r="BG126" s="113">
        <v>21.008403361344538</v>
      </c>
      <c r="BH126" s="113">
        <v>20</v>
      </c>
      <c r="BI126" s="113">
        <v>19.731092436974791</v>
      </c>
      <c r="BJ126" s="113">
        <v>17.966386554621849</v>
      </c>
      <c r="BK126" s="113">
        <v>17.882352941176471</v>
      </c>
      <c r="BL126" s="113">
        <v>18.033613445378151</v>
      </c>
      <c r="BM126" s="113">
        <v>18.747899159663866</v>
      </c>
      <c r="BN126" s="113">
        <v>19.336134453781515</v>
      </c>
      <c r="BO126" s="113">
        <v>19.683823529411768</v>
      </c>
      <c r="BP126" s="113">
        <v>19.084033613445381</v>
      </c>
      <c r="BQ126" s="113">
        <v>20.17480325463519</v>
      </c>
      <c r="BR126" s="113">
        <v>20.2281501747986</v>
      </c>
    </row>
    <row r="127" spans="1:70" x14ac:dyDescent="0.35">
      <c r="A127" s="89" t="s">
        <v>209</v>
      </c>
      <c r="AU127" s="117"/>
      <c r="AV127" s="113">
        <v>23.052341597796143</v>
      </c>
      <c r="AW127" s="113">
        <v>23.352617079889807</v>
      </c>
      <c r="AX127" s="113">
        <v>24.45454545454545</v>
      </c>
      <c r="AY127" s="113">
        <v>21.848484848484851</v>
      </c>
      <c r="AZ127" s="113">
        <v>21.848484848484851</v>
      </c>
      <c r="BA127" s="113">
        <v>21.24793388429752</v>
      </c>
      <c r="BB127" s="113">
        <v>21.24793388429752</v>
      </c>
      <c r="BC127" s="113">
        <v>20.743801652892568</v>
      </c>
      <c r="BD127" s="113">
        <v>20.380165289256198</v>
      </c>
      <c r="BE127" s="113">
        <v>20.991735537190081</v>
      </c>
      <c r="BF127" s="113">
        <v>20.793388429752067</v>
      </c>
      <c r="BG127" s="113">
        <v>20.438016528925619</v>
      </c>
      <c r="BH127" s="113">
        <v>20.92</v>
      </c>
      <c r="BI127" s="113">
        <v>20.950413223140497</v>
      </c>
      <c r="BJ127" s="113">
        <v>21.785123966942148</v>
      </c>
      <c r="BK127" s="113">
        <v>21.074380165289256</v>
      </c>
      <c r="BL127" s="113">
        <v>19.950413223140497</v>
      </c>
      <c r="BM127" s="113">
        <v>19.97520661157025</v>
      </c>
      <c r="BN127" s="113">
        <v>20.710743801652892</v>
      </c>
      <c r="BO127" s="113">
        <v>22.518258696905633</v>
      </c>
      <c r="BP127" s="113">
        <v>20.173553719008265</v>
      </c>
      <c r="BQ127" s="113">
        <v>22.408016298534381</v>
      </c>
      <c r="BR127" s="113">
        <v>21.351542504347147</v>
      </c>
    </row>
    <row r="128" spans="1:70" x14ac:dyDescent="0.35">
      <c r="A128" s="111" t="s">
        <v>210</v>
      </c>
      <c r="AV128" s="113">
        <v>24.267217630853995</v>
      </c>
      <c r="AW128" s="113">
        <v>24.267217630853995</v>
      </c>
      <c r="AX128" s="113">
        <v>24.267217630853995</v>
      </c>
      <c r="AY128" s="113">
        <v>24.267217630853995</v>
      </c>
      <c r="AZ128" s="113">
        <v>30.550964187327825</v>
      </c>
      <c r="BA128" s="113">
        <v>30.550964187327825</v>
      </c>
      <c r="BB128" s="113">
        <v>27.550964187327825</v>
      </c>
      <c r="BC128" s="113">
        <v>22.677685950413224</v>
      </c>
      <c r="BD128" s="113">
        <v>22.247933884297524</v>
      </c>
      <c r="BE128" s="113">
        <v>31.099173553719012</v>
      </c>
      <c r="BF128" s="113">
        <v>31.214876033057855</v>
      </c>
      <c r="BG128" s="113">
        <v>31.223140495867771</v>
      </c>
      <c r="BH128" s="113"/>
      <c r="BI128" s="113"/>
      <c r="BJ128" s="113"/>
      <c r="BK128" s="113"/>
      <c r="BL128" s="113"/>
      <c r="BM128" s="113"/>
      <c r="BN128" s="113"/>
      <c r="BO128" s="113"/>
      <c r="BP128" s="113"/>
      <c r="BQ128" s="113"/>
      <c r="BR128" s="113"/>
    </row>
    <row r="129" spans="1:70" x14ac:dyDescent="0.35">
      <c r="A129" s="111" t="s">
        <v>211</v>
      </c>
      <c r="AV129" s="113">
        <v>11.747222222222222</v>
      </c>
      <c r="AW129" s="113">
        <v>11.3</v>
      </c>
      <c r="AX129" s="113">
        <v>11.3</v>
      </c>
      <c r="AY129" s="113">
        <v>11.411111111111111</v>
      </c>
      <c r="AZ129" s="113">
        <v>11.411111111111111</v>
      </c>
      <c r="BA129" s="113">
        <v>11.411111111111111</v>
      </c>
      <c r="BB129" s="113">
        <v>12.083333333333334</v>
      </c>
      <c r="BC129" s="113">
        <v>11.411111111111111</v>
      </c>
      <c r="BD129" s="113">
        <v>11.758333333333333</v>
      </c>
      <c r="BE129" s="113">
        <v>11.516666666666667</v>
      </c>
      <c r="BF129" s="113">
        <v>11.475</v>
      </c>
      <c r="BG129" s="113">
        <v>11.708333333333334</v>
      </c>
      <c r="BH129" s="113">
        <v>11.82</v>
      </c>
      <c r="BI129" s="113">
        <v>11.908333333333333</v>
      </c>
      <c r="BJ129" s="113">
        <v>11.916666666666668</v>
      </c>
      <c r="BK129" s="113">
        <v>12.1</v>
      </c>
      <c r="BL129" s="113">
        <v>12.191666666666668</v>
      </c>
      <c r="BM129" s="113">
        <v>11.866666666666667</v>
      </c>
      <c r="BN129" s="113">
        <v>11.633333333333335</v>
      </c>
      <c r="BO129" s="113">
        <v>12.92270413876663</v>
      </c>
      <c r="BP129" s="113">
        <v>12.350000000000001</v>
      </c>
      <c r="BQ129" s="113">
        <v>13.395914657060771</v>
      </c>
      <c r="BR129" s="113">
        <v>14.349984883772503</v>
      </c>
    </row>
    <row r="130" spans="1:70" x14ac:dyDescent="0.35">
      <c r="A130" s="111" t="s">
        <v>212</v>
      </c>
      <c r="AV130" s="113">
        <v>18.151761517615174</v>
      </c>
      <c r="AW130" s="113">
        <v>18.151761517615174</v>
      </c>
      <c r="AX130" s="113">
        <v>18.151761517615174</v>
      </c>
      <c r="AY130" s="113">
        <v>18.151761517615199</v>
      </c>
      <c r="AZ130" s="113">
        <v>18.151761517615174</v>
      </c>
      <c r="BA130" s="113">
        <v>18.151761517615174</v>
      </c>
      <c r="BB130" s="113">
        <v>18.151761517615174</v>
      </c>
      <c r="BC130" s="113">
        <v>18.151761517615174</v>
      </c>
      <c r="BD130" s="113">
        <v>18.151761517615174</v>
      </c>
      <c r="BE130" s="113">
        <v>17.699186991869919</v>
      </c>
      <c r="BF130" s="113">
        <v>18</v>
      </c>
      <c r="BG130" s="113">
        <v>18.165289256198349</v>
      </c>
      <c r="BH130" s="113">
        <v>18.165289256198349</v>
      </c>
      <c r="BI130" s="113">
        <v>18</v>
      </c>
      <c r="BJ130" s="113">
        <v>19.35772357723577</v>
      </c>
      <c r="BK130" s="113">
        <v>19.349593495934961</v>
      </c>
      <c r="BL130" s="113">
        <v>19.349593495934961</v>
      </c>
      <c r="BM130" s="113">
        <v>19.349593495934961</v>
      </c>
      <c r="BN130" s="113">
        <v>19.349593495934961</v>
      </c>
      <c r="BO130" s="113">
        <v>19.352303523035228</v>
      </c>
      <c r="BP130" s="113">
        <v>19.349593495934961</v>
      </c>
      <c r="BQ130" s="113">
        <v>18.373983739837396</v>
      </c>
      <c r="BR130" s="113">
        <v>18.373983739837396</v>
      </c>
    </row>
    <row r="132" spans="1:70" x14ac:dyDescent="0.35">
      <c r="A132" s="19" t="s">
        <v>237</v>
      </c>
      <c r="AV132" s="110" t="s">
        <v>198</v>
      </c>
      <c r="AW132" s="110" t="s">
        <v>199</v>
      </c>
      <c r="AX132" s="110" t="s">
        <v>200</v>
      </c>
      <c r="AY132" s="110" t="s">
        <v>201</v>
      </c>
      <c r="AZ132" s="88" t="s">
        <v>202</v>
      </c>
      <c r="BA132" s="88" t="s">
        <v>203</v>
      </c>
      <c r="BB132" s="110" t="s">
        <v>204</v>
      </c>
      <c r="BC132" s="110" t="s">
        <v>205</v>
      </c>
      <c r="BD132" s="110" t="s">
        <v>206</v>
      </c>
      <c r="BE132" s="110" t="s">
        <v>239</v>
      </c>
      <c r="BF132" s="110" t="s">
        <v>256</v>
      </c>
      <c r="BG132" s="110" t="s">
        <v>321</v>
      </c>
      <c r="BH132" s="110" t="s">
        <v>417</v>
      </c>
      <c r="BI132" s="110" t="s">
        <v>470</v>
      </c>
      <c r="BJ132" s="110" t="s">
        <v>472</v>
      </c>
      <c r="BK132" s="110" t="s">
        <v>485</v>
      </c>
      <c r="BL132" s="110" t="s">
        <v>502</v>
      </c>
      <c r="BM132" s="110" t="s">
        <v>551</v>
      </c>
      <c r="BN132" s="110" t="s">
        <v>646</v>
      </c>
      <c r="BO132" s="88" t="s">
        <v>672</v>
      </c>
      <c r="BP132" s="88" t="s">
        <v>765</v>
      </c>
      <c r="BQ132" s="88" t="s">
        <v>773</v>
      </c>
      <c r="BR132" s="88" t="s">
        <v>814</v>
      </c>
    </row>
    <row r="133" spans="1:70" x14ac:dyDescent="0.35">
      <c r="A133" s="111" t="s">
        <v>207</v>
      </c>
      <c r="AV133" s="113">
        <v>23.080000000000005</v>
      </c>
      <c r="AW133" s="113">
        <v>20.714666666666666</v>
      </c>
      <c r="AX133" s="113">
        <v>20.714666666666666</v>
      </c>
      <c r="AY133" s="113">
        <v>20.714666666666666</v>
      </c>
      <c r="AZ133" s="113">
        <v>20.714666666666666</v>
      </c>
      <c r="BA133" s="113">
        <v>19.112000000000002</v>
      </c>
      <c r="BB133" s="113">
        <v>19.31733333333333</v>
      </c>
      <c r="BC133" s="113">
        <v>19.562666666666669</v>
      </c>
      <c r="BD133" s="113">
        <v>19.496000000000002</v>
      </c>
      <c r="BE133" s="113">
        <v>17.95</v>
      </c>
      <c r="BF133" s="113">
        <v>17.968</v>
      </c>
      <c r="BG133" s="113">
        <v>20.136000000000003</v>
      </c>
      <c r="BH133" s="113">
        <v>20.100000000000001</v>
      </c>
      <c r="BI133" s="113">
        <v>18.624000000000002</v>
      </c>
      <c r="BJ133" s="113">
        <v>17.863999999999997</v>
      </c>
      <c r="BK133" s="113">
        <v>18</v>
      </c>
      <c r="BL133" s="113">
        <v>17.984000000000002</v>
      </c>
      <c r="BM133" s="113">
        <v>18.440000000000001</v>
      </c>
      <c r="BN133" s="113">
        <v>19.119999999999997</v>
      </c>
      <c r="BO133" s="113">
        <v>19.748394432707837</v>
      </c>
      <c r="BP133" s="113">
        <v>18.952000000000002</v>
      </c>
      <c r="BQ133" s="113">
        <v>19.476485032561072</v>
      </c>
      <c r="BR133" s="113">
        <v>17.639793951809523</v>
      </c>
    </row>
    <row r="134" spans="1:70" x14ac:dyDescent="0.35">
      <c r="A134" s="111" t="s">
        <v>208</v>
      </c>
      <c r="AV134" s="113">
        <v>30.330532212885156</v>
      </c>
      <c r="AW134" s="113">
        <v>30.344537815126056</v>
      </c>
      <c r="AX134" s="113">
        <v>29.809523809523814</v>
      </c>
      <c r="AY134" s="113">
        <v>22.414565826330531</v>
      </c>
      <c r="AZ134" s="113">
        <v>23.481792717086833</v>
      </c>
      <c r="BA134" s="113">
        <v>23.481792717086833</v>
      </c>
      <c r="BB134" s="113">
        <v>23.481792717086833</v>
      </c>
      <c r="BC134" s="113">
        <v>22.397759103641459</v>
      </c>
      <c r="BD134" s="113">
        <v>22.260504201680671</v>
      </c>
      <c r="BE134" s="113">
        <v>22.94</v>
      </c>
      <c r="BF134" s="113">
        <v>25.07563025210084</v>
      </c>
      <c r="BG134" s="113">
        <v>24.991596638655462</v>
      </c>
      <c r="BH134" s="113">
        <v>25.95</v>
      </c>
      <c r="BI134" s="113">
        <v>20.058823529411768</v>
      </c>
      <c r="BJ134" s="113">
        <v>20.025210084033613</v>
      </c>
      <c r="BK134" s="113">
        <v>19.932773109243698</v>
      </c>
      <c r="BL134" s="113">
        <v>20.529411764705884</v>
      </c>
      <c r="BM134" s="113">
        <v>19.54621848739496</v>
      </c>
      <c r="BN134" s="113">
        <v>20.159663865546218</v>
      </c>
      <c r="BO134" s="113">
        <v>20.944852941176471</v>
      </c>
      <c r="BP134" s="113">
        <v>20.310924369747902</v>
      </c>
      <c r="BQ134" s="113">
        <v>21.467286914765907</v>
      </c>
      <c r="BR134" s="113">
        <v>20.727480222062987</v>
      </c>
    </row>
    <row r="135" spans="1:70" x14ac:dyDescent="0.35">
      <c r="A135" s="89" t="s">
        <v>209</v>
      </c>
      <c r="AU135" s="117"/>
      <c r="AV135" s="113">
        <v>35.369146005509648</v>
      </c>
      <c r="AW135" s="113">
        <v>36.173553719008268</v>
      </c>
      <c r="AX135" s="113">
        <v>35.928374655647382</v>
      </c>
      <c r="AY135" s="113">
        <v>34.752066115702476</v>
      </c>
      <c r="AZ135" s="113">
        <v>34.752066115702476</v>
      </c>
      <c r="BA135" s="113">
        <v>33.355371900826448</v>
      </c>
      <c r="BB135" s="113">
        <v>27.714876033057848</v>
      </c>
      <c r="BC135" s="113">
        <v>27.714876033057848</v>
      </c>
      <c r="BD135" s="113">
        <v>37.008264462809919</v>
      </c>
      <c r="BE135" s="113">
        <v>37.729999999999997</v>
      </c>
      <c r="BF135" s="113">
        <v>26.404958677685951</v>
      </c>
      <c r="BG135" s="113">
        <v>26.223140495867771</v>
      </c>
      <c r="BH135" s="113">
        <v>27.02</v>
      </c>
      <c r="BI135" s="113">
        <v>26.851239669421489</v>
      </c>
      <c r="BJ135" s="113">
        <v>27.421487603305785</v>
      </c>
      <c r="BK135" s="113">
        <v>27.528925619834713</v>
      </c>
      <c r="BL135" s="113">
        <v>27.280991735537189</v>
      </c>
      <c r="BM135" s="113">
        <v>27.314049586776857</v>
      </c>
      <c r="BN135" s="113">
        <v>28.561983471074385</v>
      </c>
      <c r="BO135" s="113">
        <v>29.658850663078994</v>
      </c>
      <c r="BP135" s="113">
        <v>27.677685950413224</v>
      </c>
      <c r="BQ135" s="113">
        <v>29.246794105933883</v>
      </c>
      <c r="BR135" s="113">
        <v>29.703861308116625</v>
      </c>
    </row>
    <row r="136" spans="1:70" x14ac:dyDescent="0.35">
      <c r="A136" s="111" t="s">
        <v>210</v>
      </c>
      <c r="AV136" s="113">
        <v>39.648760330578511</v>
      </c>
      <c r="AW136" s="113">
        <v>42.483471074380169</v>
      </c>
      <c r="AX136" s="113">
        <v>42.483471074380169</v>
      </c>
      <c r="AY136" s="113">
        <v>42.483471074380169</v>
      </c>
      <c r="AZ136" s="113">
        <v>42.483471074380169</v>
      </c>
      <c r="BA136" s="113">
        <v>43.801652892561982</v>
      </c>
      <c r="BB136" s="113">
        <v>42.54132231404958</v>
      </c>
      <c r="BC136" s="113">
        <v>48.016528925619838</v>
      </c>
      <c r="BD136" s="113"/>
      <c r="BE136" s="113"/>
      <c r="BF136" s="113">
        <v>28.876033057851238</v>
      </c>
      <c r="BG136" s="113">
        <v>28.884297520661161</v>
      </c>
      <c r="BH136" s="113">
        <v>28.83</v>
      </c>
      <c r="BI136" s="113"/>
      <c r="BJ136" s="113"/>
      <c r="BK136" s="113"/>
      <c r="BL136" s="113"/>
      <c r="BM136" s="113"/>
      <c r="BN136" s="113"/>
      <c r="BO136" s="113"/>
      <c r="BP136" s="113"/>
      <c r="BQ136" s="113"/>
      <c r="BR136" s="113"/>
    </row>
    <row r="137" spans="1:70" x14ac:dyDescent="0.35">
      <c r="A137" s="111" t="s">
        <v>211</v>
      </c>
      <c r="AV137" s="113">
        <v>17.752777777777776</v>
      </c>
      <c r="AW137" s="113">
        <v>18.649999999999999</v>
      </c>
      <c r="AX137" s="113">
        <v>19.166666666666668</v>
      </c>
      <c r="AY137" s="113">
        <v>18.158333333333335</v>
      </c>
      <c r="AZ137" s="113">
        <v>18.495833333333334</v>
      </c>
      <c r="BA137" s="113">
        <v>19.333333333333332</v>
      </c>
      <c r="BB137" s="113">
        <v>19.600000000000001</v>
      </c>
      <c r="BC137" s="113">
        <v>17.586111111111112</v>
      </c>
      <c r="BD137" s="113">
        <v>14.941666666666666</v>
      </c>
      <c r="BE137" s="113">
        <v>17.48</v>
      </c>
      <c r="BF137" s="113">
        <v>18.333333333333336</v>
      </c>
      <c r="BG137" s="113">
        <v>19.325000000000003</v>
      </c>
      <c r="BH137" s="113">
        <v>19.5</v>
      </c>
      <c r="BI137" s="113">
        <v>17.183333333333334</v>
      </c>
      <c r="BJ137" s="113">
        <v>16.866666666666667</v>
      </c>
      <c r="BK137" s="113">
        <v>14.800000000000002</v>
      </c>
      <c r="BL137" s="113">
        <v>15.841666666666669</v>
      </c>
      <c r="BM137" s="113">
        <v>16.725000000000001</v>
      </c>
      <c r="BN137" s="113">
        <v>16.400000000000002</v>
      </c>
      <c r="BO137" s="113">
        <v>16.271686619799112</v>
      </c>
      <c r="BP137" s="113">
        <v>16.191666666666666</v>
      </c>
      <c r="BQ137" s="113">
        <v>15.747897457552748</v>
      </c>
      <c r="BR137" s="113">
        <v>16.143732994244065</v>
      </c>
    </row>
    <row r="138" spans="1:70" x14ac:dyDescent="0.35">
      <c r="A138" s="111" t="s">
        <v>212</v>
      </c>
      <c r="AV138" s="113">
        <v>18.837398373983742</v>
      </c>
      <c r="AW138" s="113">
        <v>16.506775067750677</v>
      </c>
      <c r="AX138" s="113">
        <v>15.760162601626014</v>
      </c>
      <c r="AY138" s="113">
        <v>15.760162601626014</v>
      </c>
      <c r="AZ138" s="113">
        <v>15.760162601626014</v>
      </c>
      <c r="BA138" s="113">
        <v>15.760162601626014</v>
      </c>
      <c r="BB138" s="113">
        <v>15.760162601626</v>
      </c>
      <c r="BC138" s="113">
        <v>15.760162601626014</v>
      </c>
      <c r="BD138" s="113">
        <v>15</v>
      </c>
      <c r="BE138" s="113">
        <v>15</v>
      </c>
      <c r="BF138" s="113">
        <v>15</v>
      </c>
      <c r="BG138" s="113">
        <v>15.24793388429752</v>
      </c>
      <c r="BH138" s="113">
        <v>15.24793388429752</v>
      </c>
      <c r="BI138" s="113">
        <v>15</v>
      </c>
      <c r="BJ138" s="113">
        <v>15</v>
      </c>
      <c r="BK138" s="113">
        <v>15</v>
      </c>
      <c r="BL138" s="113">
        <v>15</v>
      </c>
      <c r="BM138" s="113">
        <v>15</v>
      </c>
      <c r="BN138" s="113">
        <v>15</v>
      </c>
      <c r="BO138" s="113">
        <v>15</v>
      </c>
      <c r="BP138" s="113">
        <v>15</v>
      </c>
      <c r="BQ138" s="113">
        <v>15</v>
      </c>
      <c r="BR138" s="113">
        <v>15</v>
      </c>
    </row>
  </sheetData>
  <mergeCells count="5">
    <mergeCell ref="AV69:AY69"/>
    <mergeCell ref="AV37:AY37"/>
    <mergeCell ref="AV44:AY44"/>
    <mergeCell ref="AV52:AZ52"/>
    <mergeCell ref="AV61:AY61"/>
  </mergeCells>
  <phoneticPr fontId="23" type="noConversion"/>
  <conditionalFormatting sqref="AW133:BR138">
    <cfRule type="cellIs" dxfId="17" priority="9" operator="equal">
      <formula>0</formula>
    </cfRule>
    <cfRule type="cellIs" dxfId="16" priority="10" operator="equal">
      <formula>24.01</formula>
    </cfRule>
  </conditionalFormatting>
  <conditionalFormatting sqref="AY90:BR95">
    <cfRule type="cellIs" dxfId="15" priority="1" operator="equal">
      <formula>0</formula>
    </cfRule>
    <cfRule type="cellIs" dxfId="14" priority="2" operator="equal">
      <formula>24.01</formula>
    </cfRule>
    <cfRule type="cellIs" dxfId="13" priority="3" operator="equal">
      <formula>0</formula>
    </cfRule>
    <cfRule type="cellIs" dxfId="12" priority="4" operator="equal">
      <formula>" "</formula>
    </cfRule>
  </conditionalFormatting>
  <conditionalFormatting sqref="AY106:BR111">
    <cfRule type="cellIs" dxfId="11" priority="5" operator="equal">
      <formula>0</formula>
    </cfRule>
    <cfRule type="cellIs" dxfId="10" priority="6" operator="equal">
      <formula>24.01</formula>
    </cfRule>
    <cfRule type="cellIs" dxfId="9" priority="7" operator="equal">
      <formula>0</formula>
    </cfRule>
    <cfRule type="cellIs" dxfId="8" priority="8" operator="equal">
      <formula>" "</formula>
    </cfRule>
  </conditionalFormatting>
  <conditionalFormatting sqref="AY125:BR130">
    <cfRule type="cellIs" dxfId="7" priority="13" operator="equal">
      <formula>0</formula>
    </cfRule>
    <cfRule type="cellIs" dxfId="6" priority="14" operator="equal">
      <formula>" "</formula>
    </cfRule>
  </conditionalFormatting>
  <conditionalFormatting sqref="BA125:BR130">
    <cfRule type="cellIs" dxfId="5" priority="12" operator="equal">
      <formula>24.01</formula>
    </cfRule>
  </conditionalFormatting>
  <conditionalFormatting sqref="BE125:BR130">
    <cfRule type="cellIs" dxfId="4" priority="1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L44"/>
  <sheetViews>
    <sheetView showGridLines="0" zoomScale="120" zoomScaleNormal="120" workbookViewId="0"/>
  </sheetViews>
  <sheetFormatPr defaultRowHeight="14.5" x14ac:dyDescent="0.35"/>
  <cols>
    <col min="1" max="1" width="24.81640625" customWidth="1"/>
    <col min="2" max="11" width="11.1796875" bestFit="1" customWidth="1"/>
  </cols>
  <sheetData>
    <row r="1" spans="1:12" s="21" customFormat="1" ht="18.5" x14ac:dyDescent="0.45">
      <c r="A1" s="28" t="s">
        <v>366</v>
      </c>
    </row>
    <row r="2" spans="1:12" s="21" customFormat="1" ht="15.5" x14ac:dyDescent="0.35">
      <c r="A2" s="29"/>
      <c r="B2" s="31"/>
      <c r="C2" s="31"/>
      <c r="D2" s="31"/>
      <c r="E2" s="31"/>
      <c r="F2" s="31"/>
      <c r="G2" s="31"/>
      <c r="H2" s="31"/>
      <c r="I2" s="31"/>
      <c r="J2" s="31"/>
      <c r="K2" s="31"/>
    </row>
    <row r="3" spans="1:12" s="1" customFormat="1" ht="15.5" x14ac:dyDescent="0.35">
      <c r="A3" s="20" t="s">
        <v>367</v>
      </c>
      <c r="B3" s="10" t="s">
        <v>368</v>
      </c>
      <c r="C3" s="10" t="s">
        <v>369</v>
      </c>
      <c r="D3" s="10" t="s">
        <v>370</v>
      </c>
      <c r="E3" s="10" t="s">
        <v>371</v>
      </c>
      <c r="F3" s="151" t="s">
        <v>452</v>
      </c>
      <c r="G3" s="151" t="s">
        <v>489</v>
      </c>
      <c r="H3" s="151" t="s">
        <v>503</v>
      </c>
      <c r="I3" s="151" t="s">
        <v>651</v>
      </c>
      <c r="J3" s="151" t="s">
        <v>878</v>
      </c>
      <c r="K3" s="151" t="s">
        <v>879</v>
      </c>
    </row>
    <row r="4" spans="1:12" s="1" customFormat="1" ht="15.5" x14ac:dyDescent="0.35">
      <c r="A4" s="64" t="s">
        <v>372</v>
      </c>
      <c r="B4" s="69">
        <v>1653</v>
      </c>
      <c r="C4" s="69">
        <v>1663</v>
      </c>
      <c r="D4" s="69">
        <v>1666</v>
      </c>
      <c r="E4" s="69">
        <v>1680</v>
      </c>
      <c r="F4" s="69">
        <v>1693</v>
      </c>
      <c r="G4" s="69">
        <v>1680</v>
      </c>
      <c r="H4" s="69">
        <v>1705</v>
      </c>
      <c r="I4" s="69">
        <v>1714</v>
      </c>
      <c r="J4" s="69">
        <v>1725</v>
      </c>
      <c r="K4" s="69">
        <v>1736</v>
      </c>
      <c r="L4" s="35"/>
    </row>
    <row r="5" spans="1:12" s="1" customFormat="1" ht="15.5" x14ac:dyDescent="0.35">
      <c r="A5" s="64" t="s">
        <v>373</v>
      </c>
      <c r="B5" s="69">
        <v>190</v>
      </c>
      <c r="C5" s="69">
        <v>186</v>
      </c>
      <c r="D5" s="69">
        <v>197</v>
      </c>
      <c r="E5" s="69">
        <v>198</v>
      </c>
      <c r="F5" s="69">
        <v>201</v>
      </c>
      <c r="G5" s="69">
        <v>199</v>
      </c>
      <c r="H5" s="69">
        <v>203</v>
      </c>
      <c r="I5" s="69">
        <v>197</v>
      </c>
      <c r="J5" s="69">
        <v>201</v>
      </c>
      <c r="K5" s="69">
        <v>209</v>
      </c>
      <c r="L5" s="35"/>
    </row>
    <row r="6" spans="1:12" s="1" customFormat="1" ht="15.5" x14ac:dyDescent="0.35">
      <c r="A6" s="64" t="s">
        <v>374</v>
      </c>
      <c r="B6" s="149">
        <v>97</v>
      </c>
      <c r="C6" s="149">
        <v>99</v>
      </c>
      <c r="D6" s="149">
        <v>100</v>
      </c>
      <c r="E6" s="149">
        <v>89</v>
      </c>
      <c r="F6" s="149">
        <v>80</v>
      </c>
      <c r="G6" s="149">
        <v>75</v>
      </c>
      <c r="H6" s="149">
        <v>76</v>
      </c>
      <c r="I6" s="149">
        <v>82</v>
      </c>
      <c r="J6" s="149">
        <v>85</v>
      </c>
      <c r="K6" s="149">
        <v>85</v>
      </c>
      <c r="L6" s="35"/>
    </row>
    <row r="7" spans="1:12" s="1" customFormat="1" ht="15.5" x14ac:dyDescent="0.35">
      <c r="A7" s="64" t="s">
        <v>411</v>
      </c>
      <c r="B7" s="149">
        <v>365</v>
      </c>
      <c r="C7" s="149">
        <v>367</v>
      </c>
      <c r="D7" s="149">
        <v>342</v>
      </c>
      <c r="E7" s="149">
        <v>390</v>
      </c>
      <c r="F7" s="149">
        <v>376</v>
      </c>
      <c r="G7" s="149">
        <v>390</v>
      </c>
      <c r="H7" s="149">
        <v>389</v>
      </c>
      <c r="I7" s="149">
        <v>392</v>
      </c>
      <c r="J7" s="149">
        <v>412</v>
      </c>
      <c r="K7" s="149">
        <v>427</v>
      </c>
      <c r="L7" s="35"/>
    </row>
    <row r="8" spans="1:12" ht="15.5" x14ac:dyDescent="0.35">
      <c r="A8" s="150" t="s">
        <v>375</v>
      </c>
      <c r="B8" s="149">
        <v>335</v>
      </c>
      <c r="C8" s="149">
        <v>350</v>
      </c>
      <c r="D8" s="149">
        <v>372</v>
      </c>
      <c r="E8" s="149">
        <v>377</v>
      </c>
      <c r="F8" s="149">
        <v>375</v>
      </c>
      <c r="G8" s="149">
        <v>378</v>
      </c>
      <c r="H8" s="149">
        <v>370</v>
      </c>
      <c r="I8" s="149">
        <v>375</v>
      </c>
      <c r="J8" s="149">
        <v>370</v>
      </c>
      <c r="K8" s="149">
        <v>273</v>
      </c>
      <c r="L8" s="35"/>
    </row>
    <row r="9" spans="1:12" ht="15.5" x14ac:dyDescent="0.35">
      <c r="A9" s="150" t="s">
        <v>155</v>
      </c>
      <c r="B9" s="149">
        <v>666</v>
      </c>
      <c r="C9" s="149">
        <v>661</v>
      </c>
      <c r="D9" s="149">
        <v>655</v>
      </c>
      <c r="E9" s="149">
        <v>664</v>
      </c>
      <c r="F9" s="149">
        <v>661</v>
      </c>
      <c r="G9" s="149">
        <v>659</v>
      </c>
      <c r="H9" s="149">
        <v>667</v>
      </c>
      <c r="I9" s="149">
        <v>668</v>
      </c>
      <c r="J9" s="149">
        <v>648</v>
      </c>
      <c r="K9" s="149">
        <v>634</v>
      </c>
      <c r="L9" s="35"/>
    </row>
    <row r="10" spans="1:12" ht="15.5" x14ac:dyDescent="0.35">
      <c r="A10" s="150" t="s">
        <v>376</v>
      </c>
      <c r="B10" s="149">
        <v>89</v>
      </c>
      <c r="C10" s="149">
        <v>94</v>
      </c>
      <c r="D10" s="149">
        <v>100</v>
      </c>
      <c r="E10" s="149">
        <v>103</v>
      </c>
      <c r="F10" s="149">
        <v>93</v>
      </c>
      <c r="G10" s="149">
        <v>104</v>
      </c>
      <c r="H10" s="149">
        <v>101</v>
      </c>
      <c r="I10" s="149">
        <v>104</v>
      </c>
      <c r="J10" s="149">
        <v>101</v>
      </c>
      <c r="K10" s="149">
        <v>108</v>
      </c>
      <c r="L10" s="35"/>
    </row>
    <row r="11" spans="1:12" x14ac:dyDescent="0.35">
      <c r="B11" s="145"/>
      <c r="C11" s="145"/>
      <c r="D11" s="145"/>
      <c r="E11" s="145"/>
      <c r="F11" s="145"/>
      <c r="G11" s="145"/>
      <c r="H11" s="145"/>
      <c r="I11" s="145"/>
      <c r="J11" s="145"/>
      <c r="K11" s="145"/>
    </row>
    <row r="12" spans="1:12" ht="15.5" x14ac:dyDescent="0.35">
      <c r="A12" s="20" t="s">
        <v>377</v>
      </c>
      <c r="B12" s="151" t="s">
        <v>368</v>
      </c>
      <c r="C12" s="151" t="s">
        <v>369</v>
      </c>
      <c r="D12" s="151" t="s">
        <v>370</v>
      </c>
      <c r="E12" s="151" t="s">
        <v>371</v>
      </c>
      <c r="F12" s="151" t="s">
        <v>452</v>
      </c>
      <c r="G12" s="151" t="s">
        <v>489</v>
      </c>
      <c r="H12" s="151" t="s">
        <v>503</v>
      </c>
      <c r="I12" s="151" t="s">
        <v>651</v>
      </c>
      <c r="J12" s="151" t="s">
        <v>878</v>
      </c>
      <c r="K12" s="151" t="s">
        <v>879</v>
      </c>
    </row>
    <row r="13" spans="1:12" ht="15.5" x14ac:dyDescent="0.35">
      <c r="A13" s="64" t="s">
        <v>373</v>
      </c>
      <c r="B13" s="152">
        <f t="shared" ref="B13:E13" si="0">B5/B4</f>
        <v>0.11494252873563218</v>
      </c>
      <c r="C13" s="152">
        <f t="shared" si="0"/>
        <v>0.11184606133493687</v>
      </c>
      <c r="D13" s="152">
        <f t="shared" si="0"/>
        <v>0.11824729891956783</v>
      </c>
      <c r="E13" s="152">
        <f t="shared" si="0"/>
        <v>0.11785714285714285</v>
      </c>
      <c r="F13" s="152">
        <f t="shared" ref="F13:G13" si="1">F5/F4</f>
        <v>0.11872415829887774</v>
      </c>
      <c r="G13" s="152">
        <f t="shared" si="1"/>
        <v>0.11845238095238095</v>
      </c>
      <c r="H13" s="152">
        <f t="shared" ref="H13:I13" si="2">H5/H4</f>
        <v>0.11906158357771261</v>
      </c>
      <c r="I13" s="152">
        <f t="shared" si="2"/>
        <v>0.11493582263710618</v>
      </c>
      <c r="J13" s="152">
        <f t="shared" ref="J13:K13" si="3">J5/J4</f>
        <v>0.11652173913043479</v>
      </c>
      <c r="K13" s="152">
        <f t="shared" si="3"/>
        <v>0.12039170506912443</v>
      </c>
      <c r="L13" s="162"/>
    </row>
    <row r="14" spans="1:12" ht="15.5" x14ac:dyDescent="0.35">
      <c r="A14" s="64" t="s">
        <v>374</v>
      </c>
      <c r="B14" s="152">
        <f t="shared" ref="B14:D14" si="4">B6/B4</f>
        <v>5.8681185722928013E-2</v>
      </c>
      <c r="C14" s="152">
        <f t="shared" si="4"/>
        <v>5.9530968129885752E-2</v>
      </c>
      <c r="D14" s="152">
        <f t="shared" si="4"/>
        <v>6.0024009603841535E-2</v>
      </c>
      <c r="E14" s="152">
        <f t="shared" ref="E14:J14" si="5">E6/E4</f>
        <v>5.2976190476190475E-2</v>
      </c>
      <c r="F14" s="152">
        <f t="shared" si="5"/>
        <v>4.7253396337861783E-2</v>
      </c>
      <c r="G14" s="152">
        <f t="shared" si="5"/>
        <v>4.4642857142857144E-2</v>
      </c>
      <c r="H14" s="152">
        <f t="shared" si="5"/>
        <v>4.457478005865103E-2</v>
      </c>
      <c r="I14" s="152">
        <f t="shared" si="5"/>
        <v>4.7841306884480746E-2</v>
      </c>
      <c r="J14" s="152">
        <f t="shared" si="5"/>
        <v>4.9275362318840582E-2</v>
      </c>
      <c r="K14" s="152">
        <f t="shared" ref="K14" si="6">K6/K4</f>
        <v>4.8963133640552998E-2</v>
      </c>
      <c r="L14" s="162"/>
    </row>
    <row r="15" spans="1:12" ht="15.5" x14ac:dyDescent="0.35">
      <c r="A15" s="64" t="s">
        <v>411</v>
      </c>
      <c r="B15" s="152">
        <f t="shared" ref="B15:D15" si="7">B7/B4</f>
        <v>0.22081064730792499</v>
      </c>
      <c r="C15" s="152">
        <f t="shared" si="7"/>
        <v>0.22068550811785928</v>
      </c>
      <c r="D15" s="152">
        <f t="shared" si="7"/>
        <v>0.20528211284513806</v>
      </c>
      <c r="E15" s="152">
        <f t="shared" ref="E15:J15" si="8">E7/E4</f>
        <v>0.23214285714285715</v>
      </c>
      <c r="F15" s="152">
        <f t="shared" si="8"/>
        <v>0.22209096278795037</v>
      </c>
      <c r="G15" s="152">
        <f t="shared" si="8"/>
        <v>0.23214285714285715</v>
      </c>
      <c r="H15" s="152">
        <f t="shared" si="8"/>
        <v>0.2281524926686217</v>
      </c>
      <c r="I15" s="152">
        <f t="shared" si="8"/>
        <v>0.22870478413068845</v>
      </c>
      <c r="J15" s="152">
        <f t="shared" si="8"/>
        <v>0.23884057971014494</v>
      </c>
      <c r="K15" s="152">
        <f t="shared" ref="K15" si="9">K7/K4</f>
        <v>0.24596774193548387</v>
      </c>
      <c r="L15" s="162"/>
    </row>
    <row r="16" spans="1:12" ht="15.5" x14ac:dyDescent="0.35">
      <c r="A16" s="150" t="s">
        <v>375</v>
      </c>
      <c r="B16" s="152">
        <f t="shared" ref="B16:D16" si="10">B8/B4</f>
        <v>0.20266182698124621</v>
      </c>
      <c r="C16" s="152">
        <f t="shared" si="10"/>
        <v>0.21046301864101022</v>
      </c>
      <c r="D16" s="152">
        <f t="shared" si="10"/>
        <v>0.22328931572629052</v>
      </c>
      <c r="E16" s="152">
        <f t="shared" ref="E16:J16" si="11">E8/E4</f>
        <v>0.22440476190476191</v>
      </c>
      <c r="F16" s="152">
        <f t="shared" si="11"/>
        <v>0.22150029533372712</v>
      </c>
      <c r="G16" s="152">
        <f t="shared" si="11"/>
        <v>0.22500000000000001</v>
      </c>
      <c r="H16" s="152">
        <f t="shared" si="11"/>
        <v>0.21700879765395895</v>
      </c>
      <c r="I16" s="152">
        <f t="shared" si="11"/>
        <v>0.21878646441073513</v>
      </c>
      <c r="J16" s="152">
        <f t="shared" si="11"/>
        <v>0.2144927536231884</v>
      </c>
      <c r="K16" s="152">
        <f t="shared" ref="K16" si="12">K8/K4</f>
        <v>0.15725806451612903</v>
      </c>
      <c r="L16" s="162"/>
    </row>
    <row r="17" spans="1:12" ht="15.5" x14ac:dyDescent="0.35">
      <c r="A17" s="150" t="s">
        <v>155</v>
      </c>
      <c r="B17" s="152">
        <f t="shared" ref="B17:D17" si="13">B9/B4</f>
        <v>0.4029038112522686</v>
      </c>
      <c r="C17" s="152">
        <f t="shared" si="13"/>
        <v>0.39747444377630786</v>
      </c>
      <c r="D17" s="152">
        <f t="shared" si="13"/>
        <v>0.39315726290516206</v>
      </c>
      <c r="E17" s="152">
        <f t="shared" ref="E17:J17" si="14">E9/E4</f>
        <v>0.39523809523809522</v>
      </c>
      <c r="F17" s="152">
        <f t="shared" si="14"/>
        <v>0.39043118724158299</v>
      </c>
      <c r="G17" s="152">
        <f t="shared" si="14"/>
        <v>0.39226190476190476</v>
      </c>
      <c r="H17" s="152">
        <f t="shared" si="14"/>
        <v>0.39120234604105569</v>
      </c>
      <c r="I17" s="152">
        <f t="shared" si="14"/>
        <v>0.38973162193698951</v>
      </c>
      <c r="J17" s="152">
        <f t="shared" si="14"/>
        <v>0.37565217391304345</v>
      </c>
      <c r="K17" s="152">
        <f t="shared" ref="K17" si="15">K9/K4</f>
        <v>0.3652073732718894</v>
      </c>
      <c r="L17" s="162"/>
    </row>
    <row r="18" spans="1:12" ht="15.5" x14ac:dyDescent="0.35">
      <c r="A18" s="150" t="s">
        <v>376</v>
      </c>
      <c r="B18" s="152">
        <f t="shared" ref="B18:D18" si="16">B10/B4</f>
        <v>5.384150030248034E-2</v>
      </c>
      <c r="C18" s="152">
        <f t="shared" si="16"/>
        <v>5.652435357787132E-2</v>
      </c>
      <c r="D18" s="152">
        <f t="shared" si="16"/>
        <v>6.0024009603841535E-2</v>
      </c>
      <c r="E18" s="152">
        <f t="shared" ref="E18:J18" si="17">E10/E4</f>
        <v>6.1309523809523807E-2</v>
      </c>
      <c r="F18" s="152">
        <f t="shared" si="17"/>
        <v>5.493207324276432E-2</v>
      </c>
      <c r="G18" s="152">
        <f t="shared" si="17"/>
        <v>6.1904761904761907E-2</v>
      </c>
      <c r="H18" s="152">
        <f t="shared" si="17"/>
        <v>5.9237536656891493E-2</v>
      </c>
      <c r="I18" s="152">
        <f t="shared" si="17"/>
        <v>6.0676779463243874E-2</v>
      </c>
      <c r="J18" s="152">
        <f t="shared" si="17"/>
        <v>5.8550724637681156E-2</v>
      </c>
      <c r="K18" s="152">
        <f t="shared" ref="K18" si="18">K10/K4</f>
        <v>6.2211981566820278E-2</v>
      </c>
      <c r="L18" s="162"/>
    </row>
    <row r="19" spans="1:12" x14ac:dyDescent="0.35">
      <c r="L19" s="162"/>
    </row>
    <row r="20" spans="1:12" ht="15.5" x14ac:dyDescent="0.35">
      <c r="A20" s="20" t="s">
        <v>378</v>
      </c>
      <c r="B20" s="151" t="s">
        <v>368</v>
      </c>
      <c r="C20" s="151" t="s">
        <v>369</v>
      </c>
      <c r="D20" s="151" t="s">
        <v>370</v>
      </c>
      <c r="E20" s="151" t="s">
        <v>371</v>
      </c>
      <c r="F20" s="151" t="s">
        <v>452</v>
      </c>
      <c r="G20" s="151" t="s">
        <v>489</v>
      </c>
      <c r="H20" s="151" t="s">
        <v>503</v>
      </c>
      <c r="I20" s="151" t="s">
        <v>651</v>
      </c>
      <c r="J20" s="151" t="s">
        <v>878</v>
      </c>
      <c r="K20" s="151" t="s">
        <v>879</v>
      </c>
      <c r="L20" s="162"/>
    </row>
    <row r="21" spans="1:12" ht="15.5" x14ac:dyDescent="0.35">
      <c r="A21" s="64" t="s">
        <v>379</v>
      </c>
      <c r="B21" s="152">
        <v>0.41742286751361163</v>
      </c>
      <c r="C21" s="152">
        <v>0.39747444377630786</v>
      </c>
      <c r="D21" s="152">
        <v>0.39435774309723892</v>
      </c>
      <c r="E21" s="152">
        <v>0.38154761904761902</v>
      </c>
      <c r="F21" s="152">
        <v>0.38747784997046664</v>
      </c>
      <c r="G21" s="152">
        <v>0.36964285714285716</v>
      </c>
      <c r="H21" s="152">
        <v>0.37243401759530792</v>
      </c>
      <c r="I21" s="152">
        <v>0.36697782963827302</v>
      </c>
      <c r="J21" s="152">
        <v>0.37565217391304345</v>
      </c>
      <c r="K21" s="152">
        <v>0.37960829493087556</v>
      </c>
      <c r="L21" s="162"/>
    </row>
    <row r="22" spans="1:12" ht="15.5" x14ac:dyDescent="0.35">
      <c r="A22" s="64" t="s">
        <v>380</v>
      </c>
      <c r="B22" s="152">
        <v>0.4150030248033878</v>
      </c>
      <c r="C22" s="152">
        <v>0.39567047504509922</v>
      </c>
      <c r="D22" s="152">
        <v>0.39195678271308526</v>
      </c>
      <c r="E22" s="152">
        <v>0.38035714285714284</v>
      </c>
      <c r="F22" s="152">
        <v>0.38688718251624338</v>
      </c>
      <c r="G22" s="152">
        <v>0.36845238095238098</v>
      </c>
      <c r="H22" s="152">
        <v>0.37184750733137828</v>
      </c>
      <c r="I22" s="152">
        <v>0.36522753792298718</v>
      </c>
      <c r="J22" s="152">
        <v>0.3744927536231884</v>
      </c>
      <c r="K22" s="152">
        <v>0.37788018433179721</v>
      </c>
      <c r="L22" s="162"/>
    </row>
    <row r="23" spans="1:12" ht="15.5" x14ac:dyDescent="0.35">
      <c r="A23" s="64" t="s">
        <v>381</v>
      </c>
      <c r="B23" s="152">
        <v>9.4373865698729589E-2</v>
      </c>
      <c r="C23" s="152">
        <v>9.2603728202044502E-2</v>
      </c>
      <c r="D23" s="152">
        <v>9.3637454981992801E-2</v>
      </c>
      <c r="E23" s="152">
        <v>8.0357142857142863E-2</v>
      </c>
      <c r="F23" s="152">
        <v>6.674542232722977E-2</v>
      </c>
      <c r="G23" s="152">
        <v>6.6071428571428573E-2</v>
      </c>
      <c r="H23" s="152">
        <v>6.7448680351906154E-2</v>
      </c>
      <c r="I23" s="152">
        <v>7.1178529754959155E-2</v>
      </c>
      <c r="J23" s="152">
        <v>7.0724637681159414E-2</v>
      </c>
      <c r="K23" s="152">
        <v>7.0276497695852536E-2</v>
      </c>
      <c r="L23" s="162"/>
    </row>
    <row r="24" spans="1:12" ht="15.5" x14ac:dyDescent="0.35">
      <c r="A24" s="150" t="s">
        <v>382</v>
      </c>
      <c r="B24" s="152">
        <v>0.53357531760435573</v>
      </c>
      <c r="C24" s="152">
        <v>0.5387853277209862</v>
      </c>
      <c r="D24" s="152">
        <v>0.54081632653061218</v>
      </c>
      <c r="E24" s="152">
        <v>0.54642857142857137</v>
      </c>
      <c r="F24" s="152">
        <v>0.54341405788541053</v>
      </c>
      <c r="G24" s="152">
        <v>0.53988095238095235</v>
      </c>
      <c r="H24" s="152">
        <v>0.52844574780058651</v>
      </c>
      <c r="I24" s="152">
        <v>0.53033838973162195</v>
      </c>
      <c r="J24" s="152">
        <v>0.51072463768115939</v>
      </c>
      <c r="K24" s="152">
        <v>0.49884792626728114</v>
      </c>
      <c r="L24" s="162"/>
    </row>
    <row r="25" spans="1:12" ht="15.5" x14ac:dyDescent="0.35">
      <c r="A25" s="150" t="s">
        <v>376</v>
      </c>
      <c r="B25" s="152">
        <v>5.384150030248034E-2</v>
      </c>
      <c r="C25" s="152">
        <v>5.652435357787132E-2</v>
      </c>
      <c r="D25" s="152">
        <v>6.0024009603841535E-2</v>
      </c>
      <c r="E25" s="152">
        <v>6.1309523809523807E-2</v>
      </c>
      <c r="F25" s="152">
        <v>5.493207324276432E-2</v>
      </c>
      <c r="G25" s="152">
        <v>6.1904761904761907E-2</v>
      </c>
      <c r="H25" s="152">
        <v>5.9237536656891493E-2</v>
      </c>
      <c r="I25" s="152">
        <v>6.0676779463243874E-2</v>
      </c>
      <c r="J25" s="152">
        <v>6.3768115942028983E-2</v>
      </c>
      <c r="K25" s="152">
        <v>6.5092165898617507E-2</v>
      </c>
      <c r="L25" s="162"/>
    </row>
    <row r="26" spans="1:12" ht="15.5" x14ac:dyDescent="0.35">
      <c r="A26" s="150" t="s">
        <v>383</v>
      </c>
      <c r="B26" s="152">
        <v>0.20871143375680581</v>
      </c>
      <c r="C26" s="152">
        <v>0.20204449789536982</v>
      </c>
      <c r="D26" s="152">
        <v>0.18607442977190877</v>
      </c>
      <c r="E26" s="152">
        <v>0.17976190476190476</v>
      </c>
      <c r="F26" s="152">
        <v>0.18192557590076786</v>
      </c>
      <c r="G26" s="152">
        <v>0.18392857142857144</v>
      </c>
      <c r="H26" s="152">
        <v>0.18005865102639296</v>
      </c>
      <c r="I26" s="152">
        <v>0.17269544924154026</v>
      </c>
      <c r="J26" s="152">
        <v>0.18202898550724639</v>
      </c>
      <c r="K26" s="152">
        <v>0.18029953917050692</v>
      </c>
      <c r="L26" s="162"/>
    </row>
    <row r="27" spans="1:12" x14ac:dyDescent="0.35">
      <c r="L27" s="162"/>
    </row>
    <row r="28" spans="1:12" ht="15.5" x14ac:dyDescent="0.35">
      <c r="A28" s="20" t="s">
        <v>384</v>
      </c>
      <c r="B28" s="151" t="s">
        <v>368</v>
      </c>
      <c r="C28" s="151" t="s">
        <v>369</v>
      </c>
      <c r="D28" s="151" t="s">
        <v>370</v>
      </c>
      <c r="E28" s="151" t="s">
        <v>371</v>
      </c>
      <c r="F28" s="151" t="s">
        <v>452</v>
      </c>
      <c r="G28" s="151" t="s">
        <v>489</v>
      </c>
      <c r="H28" s="151" t="s">
        <v>503</v>
      </c>
      <c r="I28" s="151" t="s">
        <v>651</v>
      </c>
      <c r="J28" s="151" t="s">
        <v>878</v>
      </c>
      <c r="K28" s="151" t="s">
        <v>879</v>
      </c>
      <c r="L28" s="162"/>
    </row>
    <row r="29" spans="1:12" ht="15.5" x14ac:dyDescent="0.35">
      <c r="A29" s="150" t="s">
        <v>385</v>
      </c>
      <c r="B29" s="152">
        <v>0.58741681790683609</v>
      </c>
      <c r="C29" s="152">
        <v>0.59530968129885753</v>
      </c>
      <c r="D29" s="152">
        <v>0.60084033613445376</v>
      </c>
      <c r="E29" s="152">
        <v>0.59429569266589055</v>
      </c>
      <c r="F29" s="152">
        <v>0.59834613112817481</v>
      </c>
      <c r="G29" s="152">
        <v>0.59435626102292771</v>
      </c>
      <c r="H29" s="152">
        <v>0.58768328445747797</v>
      </c>
      <c r="I29" s="152">
        <v>0.59101516919486585</v>
      </c>
      <c r="J29" s="152">
        <v>0.57750582750582746</v>
      </c>
      <c r="K29" s="152">
        <v>0.60135135135135132</v>
      </c>
      <c r="L29" s="162"/>
    </row>
    <row r="30" spans="1:12" ht="15.5" x14ac:dyDescent="0.35">
      <c r="A30" s="150" t="s">
        <v>386</v>
      </c>
      <c r="B30" s="152">
        <v>0.41258318209316391</v>
      </c>
      <c r="C30" s="152">
        <v>0.40469031870114247</v>
      </c>
      <c r="D30" s="152">
        <v>0.39915966386554624</v>
      </c>
      <c r="E30" s="152">
        <v>0.40570430733410945</v>
      </c>
      <c r="F30" s="152">
        <v>0.40165386887182519</v>
      </c>
      <c r="G30" s="152">
        <v>0.40564373897707229</v>
      </c>
      <c r="H30" s="152">
        <v>0.41231671554252203</v>
      </c>
      <c r="I30" s="152">
        <v>0.40898483080513415</v>
      </c>
      <c r="J30" s="152">
        <v>0.42249417249417254</v>
      </c>
      <c r="K30" s="152">
        <v>0.39864864864864868</v>
      </c>
      <c r="L30" s="162"/>
    </row>
    <row r="31" spans="1:12" x14ac:dyDescent="0.35">
      <c r="L31" s="162"/>
    </row>
    <row r="32" spans="1:12" ht="15.5" x14ac:dyDescent="0.35">
      <c r="A32" s="20" t="s">
        <v>387</v>
      </c>
      <c r="B32" s="151" t="s">
        <v>368</v>
      </c>
      <c r="C32" s="151" t="s">
        <v>369</v>
      </c>
      <c r="D32" s="151" t="s">
        <v>370</v>
      </c>
      <c r="E32" s="151" t="s">
        <v>371</v>
      </c>
      <c r="F32" s="151" t="s">
        <v>452</v>
      </c>
      <c r="G32" s="151" t="s">
        <v>489</v>
      </c>
      <c r="H32" s="151" t="s">
        <v>503</v>
      </c>
      <c r="I32" s="151" t="s">
        <v>651</v>
      </c>
      <c r="J32" s="151" t="s">
        <v>878</v>
      </c>
      <c r="K32" s="151" t="s">
        <v>879</v>
      </c>
      <c r="L32" s="162"/>
    </row>
    <row r="33" spans="1:12" ht="15.5" x14ac:dyDescent="0.35">
      <c r="A33" s="150" t="s">
        <v>388</v>
      </c>
      <c r="B33" s="152">
        <v>0.84</v>
      </c>
      <c r="C33" s="152">
        <v>0.85</v>
      </c>
      <c r="D33" s="152">
        <v>0.85</v>
      </c>
      <c r="E33" s="152">
        <v>0.85499999999999998</v>
      </c>
      <c r="F33" s="152">
        <v>0.87493158216754296</v>
      </c>
      <c r="G33" s="152">
        <v>0.89349543898358097</v>
      </c>
      <c r="H33" s="152">
        <v>0.90100000000000002</v>
      </c>
      <c r="I33" s="152">
        <v>0.90800000000000003</v>
      </c>
      <c r="J33" s="152">
        <v>0.91</v>
      </c>
      <c r="K33" s="152">
        <v>0.91300000000000003</v>
      </c>
      <c r="L33" s="162"/>
    </row>
    <row r="34" spans="1:12" ht="15.5" x14ac:dyDescent="0.35">
      <c r="A34" s="150" t="s">
        <v>389</v>
      </c>
      <c r="B34" s="152">
        <v>0.28999999999999998</v>
      </c>
      <c r="C34" s="152">
        <v>0.26</v>
      </c>
      <c r="D34" s="152">
        <v>0.26</v>
      </c>
      <c r="E34" s="152">
        <v>0.27200000000000002</v>
      </c>
      <c r="F34" s="152">
        <v>0.28024807863159601</v>
      </c>
      <c r="G34" s="152">
        <v>0.28050340607159302</v>
      </c>
      <c r="H34" s="152">
        <v>0.26900000000000002</v>
      </c>
      <c r="I34" s="152">
        <v>0.26800000000000002</v>
      </c>
      <c r="J34" s="152">
        <v>0.26200000000000001</v>
      </c>
      <c r="K34" s="152">
        <v>0.26300000000000001</v>
      </c>
      <c r="L34" s="162"/>
    </row>
    <row r="35" spans="1:12" ht="15.5" x14ac:dyDescent="0.35">
      <c r="A35" s="150" t="s">
        <v>390</v>
      </c>
      <c r="B35" s="152">
        <v>0.6</v>
      </c>
      <c r="C35" s="152">
        <v>0.61</v>
      </c>
      <c r="D35" s="152">
        <v>0.61</v>
      </c>
      <c r="E35" s="152">
        <v>0.61399999999999999</v>
      </c>
      <c r="F35" s="152">
        <v>0.60720491597107396</v>
      </c>
      <c r="G35" s="152">
        <v>0.60905062517391595</v>
      </c>
      <c r="H35" s="152">
        <v>0.60699999999999998</v>
      </c>
      <c r="I35" s="152">
        <v>0.61099999999999999</v>
      </c>
      <c r="J35" s="152">
        <v>0.6</v>
      </c>
      <c r="K35" s="152">
        <v>0.58899999999999997</v>
      </c>
      <c r="L35" s="162"/>
    </row>
    <row r="36" spans="1:12" x14ac:dyDescent="0.35">
      <c r="A36" t="s">
        <v>391</v>
      </c>
      <c r="L36" s="162"/>
    </row>
    <row r="38" spans="1:12" ht="15.5" x14ac:dyDescent="0.35">
      <c r="A38" s="20" t="s">
        <v>397</v>
      </c>
      <c r="B38" s="151" t="s">
        <v>368</v>
      </c>
      <c r="C38" s="151" t="s">
        <v>369</v>
      </c>
      <c r="D38" s="151" t="s">
        <v>370</v>
      </c>
      <c r="E38" s="151" t="s">
        <v>371</v>
      </c>
      <c r="F38" s="151" t="s">
        <v>452</v>
      </c>
      <c r="G38" s="151" t="s">
        <v>489</v>
      </c>
      <c r="H38" s="151" t="s">
        <v>503</v>
      </c>
      <c r="I38" s="151" t="s">
        <v>651</v>
      </c>
      <c r="J38" s="151" t="s">
        <v>878</v>
      </c>
      <c r="K38" s="151" t="s">
        <v>879</v>
      </c>
    </row>
    <row r="39" spans="1:12" ht="15.5" x14ac:dyDescent="0.35">
      <c r="A39" s="150" t="s">
        <v>398</v>
      </c>
      <c r="B39" s="149">
        <v>1653</v>
      </c>
      <c r="C39" s="149">
        <v>1663</v>
      </c>
      <c r="D39" s="149">
        <v>1666</v>
      </c>
      <c r="E39" s="149">
        <v>1718</v>
      </c>
      <c r="F39" s="149">
        <v>1693</v>
      </c>
      <c r="G39" s="149">
        <v>1701</v>
      </c>
      <c r="H39" s="149">
        <v>1705</v>
      </c>
      <c r="I39" s="149">
        <v>1714</v>
      </c>
      <c r="J39" s="149">
        <v>1716</v>
      </c>
      <c r="K39" s="149">
        <v>1628</v>
      </c>
    </row>
    <row r="40" spans="1:12" ht="15.5" x14ac:dyDescent="0.35">
      <c r="A40" s="150" t="s">
        <v>399</v>
      </c>
      <c r="B40" s="149">
        <v>1463</v>
      </c>
      <c r="C40" s="149">
        <v>1477</v>
      </c>
      <c r="D40" s="149">
        <v>1469</v>
      </c>
      <c r="E40" s="149">
        <v>1520</v>
      </c>
      <c r="F40" s="149">
        <v>1492</v>
      </c>
      <c r="G40" s="149">
        <v>1502</v>
      </c>
      <c r="H40" s="149">
        <v>1502</v>
      </c>
      <c r="I40" s="149">
        <v>1517</v>
      </c>
      <c r="J40" s="149">
        <v>1515</v>
      </c>
      <c r="K40" s="149">
        <v>1419</v>
      </c>
    </row>
    <row r="42" spans="1:12" x14ac:dyDescent="0.35">
      <c r="A42" t="s">
        <v>396</v>
      </c>
    </row>
    <row r="43" spans="1:12" x14ac:dyDescent="0.35">
      <c r="A43" t="s">
        <v>400</v>
      </c>
    </row>
    <row r="44" spans="1:12" x14ac:dyDescent="0.35">
      <c r="A44" t="s">
        <v>392</v>
      </c>
    </row>
  </sheetData>
  <phoneticPr fontId="2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dimension ref="A2:C110"/>
  <sheetViews>
    <sheetView showGridLines="0" zoomScale="110" zoomScaleNormal="110" workbookViewId="0">
      <selection activeCell="A2" sqref="A2"/>
    </sheetView>
  </sheetViews>
  <sheetFormatPr defaultColWidth="8.81640625" defaultRowHeight="14.5" x14ac:dyDescent="0.35"/>
  <cols>
    <col min="1" max="1" width="26.54296875" customWidth="1"/>
    <col min="2" max="2" width="58.81640625" customWidth="1"/>
    <col min="3" max="3" width="47.54296875" bestFit="1" customWidth="1"/>
  </cols>
  <sheetData>
    <row r="2" spans="1:3" ht="18.5" x14ac:dyDescent="0.45">
      <c r="A2" s="28" t="s">
        <v>792</v>
      </c>
    </row>
    <row r="3" spans="1:3" x14ac:dyDescent="0.35">
      <c r="A3" t="s">
        <v>424</v>
      </c>
    </row>
    <row r="5" spans="1:3" ht="17" x14ac:dyDescent="0.4">
      <c r="A5" s="229" t="s">
        <v>814</v>
      </c>
      <c r="B5" s="229"/>
      <c r="C5" s="229"/>
    </row>
    <row r="7" spans="1:3" ht="15.5" x14ac:dyDescent="0.35">
      <c r="A7" s="10" t="s">
        <v>415</v>
      </c>
      <c r="B7" s="10" t="s">
        <v>414</v>
      </c>
      <c r="C7" s="10" t="s">
        <v>416</v>
      </c>
    </row>
    <row r="8" spans="1:3" ht="31" x14ac:dyDescent="0.35">
      <c r="A8" s="153" t="s">
        <v>531</v>
      </c>
      <c r="B8" s="153" t="s">
        <v>852</v>
      </c>
      <c r="C8" s="154" t="s">
        <v>816</v>
      </c>
    </row>
    <row r="9" spans="1:3" ht="15.5" x14ac:dyDescent="0.35">
      <c r="A9" s="153" t="s">
        <v>531</v>
      </c>
      <c r="B9" s="153" t="s">
        <v>853</v>
      </c>
      <c r="C9" s="154" t="s">
        <v>861</v>
      </c>
    </row>
    <row r="10" spans="1:3" ht="15.5" x14ac:dyDescent="0.35">
      <c r="A10" s="153" t="s">
        <v>531</v>
      </c>
      <c r="B10" s="153" t="s">
        <v>854</v>
      </c>
      <c r="C10" s="154" t="s">
        <v>773</v>
      </c>
    </row>
    <row r="11" spans="1:3" ht="31" x14ac:dyDescent="0.35">
      <c r="A11" s="153" t="s">
        <v>531</v>
      </c>
      <c r="B11" s="153" t="s">
        <v>855</v>
      </c>
      <c r="C11" s="154" t="s">
        <v>773</v>
      </c>
    </row>
    <row r="12" spans="1:3" ht="15.5" x14ac:dyDescent="0.35">
      <c r="A12" s="153" t="s">
        <v>357</v>
      </c>
      <c r="B12" s="153" t="s">
        <v>862</v>
      </c>
      <c r="C12" s="154" t="s">
        <v>773</v>
      </c>
    </row>
    <row r="13" spans="1:3" ht="15.5" x14ac:dyDescent="0.35">
      <c r="A13" s="153" t="s">
        <v>233</v>
      </c>
      <c r="B13" s="153" t="s">
        <v>860</v>
      </c>
      <c r="C13" s="153" t="s">
        <v>417</v>
      </c>
    </row>
    <row r="14" spans="1:3" ht="15.5" x14ac:dyDescent="0.35">
      <c r="A14" s="153" t="s">
        <v>419</v>
      </c>
      <c r="B14" s="153" t="s">
        <v>875</v>
      </c>
      <c r="C14" s="153" t="s">
        <v>773</v>
      </c>
    </row>
    <row r="15" spans="1:3" ht="15.5" x14ac:dyDescent="0.35">
      <c r="A15" s="153" t="s">
        <v>846</v>
      </c>
      <c r="B15" s="153" t="s">
        <v>851</v>
      </c>
      <c r="C15" s="154" t="s">
        <v>815</v>
      </c>
    </row>
    <row r="16" spans="1:3" ht="31" x14ac:dyDescent="0.35">
      <c r="A16" s="153" t="s">
        <v>154</v>
      </c>
      <c r="B16" s="153" t="s">
        <v>859</v>
      </c>
      <c r="C16" s="154" t="s">
        <v>773</v>
      </c>
    </row>
    <row r="17" spans="1:3" ht="15.5" x14ac:dyDescent="0.35">
      <c r="A17" s="153" t="s">
        <v>776</v>
      </c>
      <c r="B17" s="153" t="s">
        <v>850</v>
      </c>
      <c r="C17" s="154" t="s">
        <v>773</v>
      </c>
    </row>
    <row r="18" spans="1:3" ht="15.5" x14ac:dyDescent="0.35">
      <c r="A18" s="153" t="s">
        <v>876</v>
      </c>
      <c r="B18" s="153" t="s">
        <v>875</v>
      </c>
      <c r="C18" s="154" t="s">
        <v>773</v>
      </c>
    </row>
    <row r="19" spans="1:3" ht="15.5" x14ac:dyDescent="0.35">
      <c r="A19" s="153" t="s">
        <v>818</v>
      </c>
      <c r="B19" s="153" t="s">
        <v>856</v>
      </c>
      <c r="C19" s="154" t="s">
        <v>773</v>
      </c>
    </row>
    <row r="20" spans="1:3" ht="62" x14ac:dyDescent="0.35">
      <c r="A20" s="153" t="s">
        <v>857</v>
      </c>
      <c r="B20" s="153" t="s">
        <v>858</v>
      </c>
      <c r="C20" s="154" t="s">
        <v>773</v>
      </c>
    </row>
    <row r="22" spans="1:3" ht="17" x14ac:dyDescent="0.4">
      <c r="A22" s="229" t="s">
        <v>773</v>
      </c>
      <c r="B22" s="229"/>
      <c r="C22" s="229"/>
    </row>
    <row r="24" spans="1:3" ht="15.5" x14ac:dyDescent="0.35">
      <c r="A24" s="153" t="s">
        <v>415</v>
      </c>
      <c r="B24" s="153" t="s">
        <v>414</v>
      </c>
      <c r="C24" s="154" t="s">
        <v>416</v>
      </c>
    </row>
    <row r="25" spans="1:3" ht="15.5" x14ac:dyDescent="0.35">
      <c r="A25" s="153" t="s">
        <v>531</v>
      </c>
      <c r="B25" s="153" t="s">
        <v>809</v>
      </c>
      <c r="C25" s="154" t="s">
        <v>753</v>
      </c>
    </row>
    <row r="26" spans="1:3" ht="15.5" x14ac:dyDescent="0.35">
      <c r="A26" s="153" t="s">
        <v>531</v>
      </c>
      <c r="B26" s="153" t="s">
        <v>789</v>
      </c>
      <c r="C26" s="154" t="s">
        <v>773</v>
      </c>
    </row>
    <row r="27" spans="1:3" ht="62" x14ac:dyDescent="0.35">
      <c r="A27" s="153" t="s">
        <v>531</v>
      </c>
      <c r="B27" s="153" t="s">
        <v>795</v>
      </c>
      <c r="C27" s="154" t="s">
        <v>773</v>
      </c>
    </row>
    <row r="28" spans="1:3" ht="62" x14ac:dyDescent="0.35">
      <c r="A28" s="153" t="s">
        <v>531</v>
      </c>
      <c r="B28" s="153" t="s">
        <v>794</v>
      </c>
      <c r="C28" s="154" t="s">
        <v>773</v>
      </c>
    </row>
    <row r="29" spans="1:3" ht="15.5" x14ac:dyDescent="0.35">
      <c r="A29" s="153" t="s">
        <v>779</v>
      </c>
      <c r="B29" s="153" t="s">
        <v>780</v>
      </c>
      <c r="C29" s="154" t="s">
        <v>753</v>
      </c>
    </row>
    <row r="30" spans="1:3" ht="15.5" x14ac:dyDescent="0.35">
      <c r="A30" s="153" t="s">
        <v>505</v>
      </c>
      <c r="B30" s="153" t="s">
        <v>778</v>
      </c>
      <c r="C30" s="154" t="s">
        <v>777</v>
      </c>
    </row>
    <row r="32" spans="1:3" ht="17" x14ac:dyDescent="0.4">
      <c r="A32" s="229" t="s">
        <v>753</v>
      </c>
      <c r="B32" s="229"/>
      <c r="C32" s="229"/>
    </row>
    <row r="34" spans="1:3" ht="15.5" x14ac:dyDescent="0.35">
      <c r="A34" s="10" t="s">
        <v>415</v>
      </c>
      <c r="B34" s="10" t="s">
        <v>414</v>
      </c>
      <c r="C34" s="10" t="s">
        <v>416</v>
      </c>
    </row>
    <row r="35" spans="1:3" ht="15.5" x14ac:dyDescent="0.35">
      <c r="A35" s="153" t="s">
        <v>754</v>
      </c>
      <c r="B35" s="153" t="s">
        <v>771</v>
      </c>
      <c r="C35" s="153" t="s">
        <v>672</v>
      </c>
    </row>
    <row r="36" spans="1:3" ht="31" x14ac:dyDescent="0.35">
      <c r="A36" s="153" t="s">
        <v>133</v>
      </c>
      <c r="B36" s="153" t="s">
        <v>759</v>
      </c>
      <c r="C36" s="154" t="s">
        <v>756</v>
      </c>
    </row>
    <row r="37" spans="1:3" ht="31" x14ac:dyDescent="0.35">
      <c r="A37" s="153" t="s">
        <v>531</v>
      </c>
      <c r="B37" s="153" t="s">
        <v>762</v>
      </c>
      <c r="C37" s="154" t="s">
        <v>755</v>
      </c>
    </row>
    <row r="38" spans="1:3" ht="62" x14ac:dyDescent="0.35">
      <c r="A38" s="153" t="s">
        <v>531</v>
      </c>
      <c r="B38" s="153" t="s">
        <v>769</v>
      </c>
      <c r="C38" s="154" t="s">
        <v>672</v>
      </c>
    </row>
    <row r="39" spans="1:3" ht="31" x14ac:dyDescent="0.35">
      <c r="A39" s="153" t="s">
        <v>757</v>
      </c>
      <c r="B39" s="153" t="s">
        <v>758</v>
      </c>
      <c r="C39" s="154" t="s">
        <v>672</v>
      </c>
    </row>
    <row r="40" spans="1:3" ht="15.5" x14ac:dyDescent="0.35">
      <c r="A40" s="153" t="s">
        <v>760</v>
      </c>
      <c r="B40" s="153" t="s">
        <v>761</v>
      </c>
      <c r="C40" s="154" t="s">
        <v>672</v>
      </c>
    </row>
    <row r="41" spans="1:3" ht="31" x14ac:dyDescent="0.35">
      <c r="A41" s="153" t="s">
        <v>766</v>
      </c>
      <c r="B41" s="153" t="s">
        <v>770</v>
      </c>
      <c r="C41" s="154" t="s">
        <v>672</v>
      </c>
    </row>
    <row r="43" spans="1:3" ht="17" x14ac:dyDescent="0.4">
      <c r="A43" s="229" t="s">
        <v>672</v>
      </c>
      <c r="B43" s="229"/>
      <c r="C43" s="229"/>
    </row>
    <row r="45" spans="1:3" ht="15.5" x14ac:dyDescent="0.35">
      <c r="A45" s="10" t="s">
        <v>415</v>
      </c>
      <c r="B45" s="10" t="s">
        <v>414</v>
      </c>
      <c r="C45" s="10" t="s">
        <v>416</v>
      </c>
    </row>
    <row r="46" spans="1:3" ht="31" x14ac:dyDescent="0.35">
      <c r="A46" s="153" t="s">
        <v>159</v>
      </c>
      <c r="B46" s="153" t="s">
        <v>673</v>
      </c>
      <c r="C46" s="153" t="s">
        <v>646</v>
      </c>
    </row>
    <row r="47" spans="1:3" ht="31" x14ac:dyDescent="0.35">
      <c r="A47" s="153" t="s">
        <v>674</v>
      </c>
      <c r="B47" s="153" t="s">
        <v>676</v>
      </c>
      <c r="C47" s="154" t="s">
        <v>675</v>
      </c>
    </row>
    <row r="48" spans="1:3" ht="31" x14ac:dyDescent="0.35">
      <c r="A48" s="153" t="s">
        <v>507</v>
      </c>
      <c r="B48" s="153" t="s">
        <v>752</v>
      </c>
      <c r="C48" s="154" t="s">
        <v>551</v>
      </c>
    </row>
    <row r="49" spans="1:3" ht="15.5" x14ac:dyDescent="0.35">
      <c r="A49" s="153" t="s">
        <v>658</v>
      </c>
      <c r="B49" s="153" t="s">
        <v>750</v>
      </c>
      <c r="C49" s="154" t="s">
        <v>551</v>
      </c>
    </row>
    <row r="50" spans="1:3" ht="15.5" x14ac:dyDescent="0.35">
      <c r="A50" s="190"/>
      <c r="B50" s="190"/>
      <c r="C50" s="191"/>
    </row>
    <row r="51" spans="1:3" ht="17" x14ac:dyDescent="0.4">
      <c r="A51" s="229" t="s">
        <v>646</v>
      </c>
      <c r="B51" s="229"/>
      <c r="C51" s="229"/>
    </row>
    <row r="53" spans="1:3" ht="15.5" x14ac:dyDescent="0.35">
      <c r="A53" s="10" t="s">
        <v>415</v>
      </c>
      <c r="B53" s="10" t="s">
        <v>414</v>
      </c>
      <c r="C53" s="10" t="s">
        <v>416</v>
      </c>
    </row>
    <row r="54" spans="1:3" ht="15.5" x14ac:dyDescent="0.35">
      <c r="A54" s="153" t="s">
        <v>152</v>
      </c>
      <c r="B54" s="153" t="s">
        <v>671</v>
      </c>
      <c r="C54" s="153" t="s">
        <v>646</v>
      </c>
    </row>
    <row r="55" spans="1:3" ht="15.5" x14ac:dyDescent="0.35">
      <c r="A55" s="153" t="s">
        <v>653</v>
      </c>
      <c r="B55" s="153" t="s">
        <v>655</v>
      </c>
      <c r="C55" s="154" t="s">
        <v>654</v>
      </c>
    </row>
    <row r="56" spans="1:3" ht="15.5" x14ac:dyDescent="0.35">
      <c r="A56" s="153" t="s">
        <v>653</v>
      </c>
      <c r="B56" s="153" t="s">
        <v>662</v>
      </c>
      <c r="C56" s="154" t="s">
        <v>551</v>
      </c>
    </row>
    <row r="57" spans="1:3" ht="15.5" x14ac:dyDescent="0.35">
      <c r="A57" s="153" t="s">
        <v>648</v>
      </c>
      <c r="B57" s="153" t="s">
        <v>660</v>
      </c>
      <c r="C57" s="154" t="s">
        <v>659</v>
      </c>
    </row>
    <row r="58" spans="1:3" ht="15.5" x14ac:dyDescent="0.35">
      <c r="A58" s="153" t="s">
        <v>648</v>
      </c>
      <c r="B58" s="153" t="s">
        <v>666</v>
      </c>
      <c r="C58" s="154" t="s">
        <v>551</v>
      </c>
    </row>
    <row r="59" spans="1:3" ht="15.5" x14ac:dyDescent="0.35">
      <c r="A59" s="153" t="s">
        <v>473</v>
      </c>
      <c r="B59" s="153" t="s">
        <v>668</v>
      </c>
      <c r="C59" s="154" t="s">
        <v>551</v>
      </c>
    </row>
    <row r="60" spans="1:3" ht="15.5" x14ac:dyDescent="0.35">
      <c r="A60" s="153" t="s">
        <v>647</v>
      </c>
      <c r="B60" s="153" t="s">
        <v>670</v>
      </c>
      <c r="C60" s="154" t="s">
        <v>551</v>
      </c>
    </row>
    <row r="61" spans="1:3" ht="15.5" x14ac:dyDescent="0.35">
      <c r="A61" s="153" t="s">
        <v>233</v>
      </c>
      <c r="B61" s="153" t="s">
        <v>649</v>
      </c>
      <c r="C61" s="154" t="s">
        <v>551</v>
      </c>
    </row>
    <row r="62" spans="1:3" ht="15.5" x14ac:dyDescent="0.35">
      <c r="A62" s="153" t="s">
        <v>131</v>
      </c>
      <c r="B62" s="153" t="s">
        <v>656</v>
      </c>
      <c r="C62" s="154" t="s">
        <v>646</v>
      </c>
    </row>
    <row r="63" spans="1:3" ht="15.5" x14ac:dyDescent="0.35">
      <c r="A63" s="153" t="s">
        <v>657</v>
      </c>
      <c r="B63" s="153" t="s">
        <v>664</v>
      </c>
      <c r="C63" s="154" t="s">
        <v>646</v>
      </c>
    </row>
    <row r="64" spans="1:3" ht="15.5" x14ac:dyDescent="0.35">
      <c r="A64" s="153" t="s">
        <v>161</v>
      </c>
      <c r="B64" s="153" t="s">
        <v>663</v>
      </c>
      <c r="C64" s="154" t="s">
        <v>551</v>
      </c>
    </row>
    <row r="65" spans="1:3" ht="15.5" x14ac:dyDescent="0.35">
      <c r="A65" s="153" t="s">
        <v>658</v>
      </c>
      <c r="B65" s="153" t="s">
        <v>661</v>
      </c>
      <c r="C65" s="154" t="s">
        <v>496</v>
      </c>
    </row>
    <row r="66" spans="1:3" ht="31" x14ac:dyDescent="0.35">
      <c r="A66" s="153" t="s">
        <v>507</v>
      </c>
      <c r="B66" s="153" t="s">
        <v>669</v>
      </c>
      <c r="C66" s="154" t="s">
        <v>667</v>
      </c>
    </row>
    <row r="67" spans="1:3" ht="15.5" x14ac:dyDescent="0.35">
      <c r="A67" s="190"/>
      <c r="B67" s="190"/>
      <c r="C67" s="191"/>
    </row>
    <row r="68" spans="1:3" ht="17" x14ac:dyDescent="0.4">
      <c r="A68" s="229" t="s">
        <v>551</v>
      </c>
      <c r="B68" s="229"/>
      <c r="C68" s="229"/>
    </row>
    <row r="70" spans="1:3" ht="15.5" x14ac:dyDescent="0.35">
      <c r="A70" s="10" t="s">
        <v>415</v>
      </c>
      <c r="B70" s="10" t="s">
        <v>414</v>
      </c>
      <c r="C70" s="10" t="s">
        <v>416</v>
      </c>
    </row>
    <row r="71" spans="1:3" ht="15.5" x14ac:dyDescent="0.35">
      <c r="A71" s="153" t="s">
        <v>531</v>
      </c>
      <c r="B71" s="153" t="s">
        <v>552</v>
      </c>
      <c r="C71" s="154" t="s">
        <v>645</v>
      </c>
    </row>
    <row r="72" spans="1:3" ht="46.5" x14ac:dyDescent="0.35">
      <c r="A72" s="153" t="s">
        <v>161</v>
      </c>
      <c r="B72" s="153" t="s">
        <v>643</v>
      </c>
      <c r="C72" s="154" t="s">
        <v>496</v>
      </c>
    </row>
    <row r="73" spans="1:3" ht="31" x14ac:dyDescent="0.35">
      <c r="A73" s="153" t="s">
        <v>554</v>
      </c>
      <c r="B73" s="153" t="s">
        <v>553</v>
      </c>
      <c r="C73" s="154" t="s">
        <v>496</v>
      </c>
    </row>
    <row r="74" spans="1:3" ht="62" x14ac:dyDescent="0.35">
      <c r="A74" s="153" t="s">
        <v>554</v>
      </c>
      <c r="B74" s="153" t="s">
        <v>644</v>
      </c>
      <c r="C74" s="154" t="s">
        <v>472</v>
      </c>
    </row>
    <row r="76" spans="1:3" ht="17" x14ac:dyDescent="0.4">
      <c r="A76" s="229" t="s">
        <v>496</v>
      </c>
      <c r="B76" s="229"/>
      <c r="C76" s="229"/>
    </row>
    <row r="78" spans="1:3" ht="15.5" x14ac:dyDescent="0.35">
      <c r="A78" s="10" t="s">
        <v>415</v>
      </c>
      <c r="B78" s="10" t="s">
        <v>414</v>
      </c>
      <c r="C78" s="10" t="s">
        <v>416</v>
      </c>
    </row>
    <row r="79" spans="1:3" ht="31" x14ac:dyDescent="0.35">
      <c r="A79" s="153" t="s">
        <v>422</v>
      </c>
      <c r="B79" s="153" t="s">
        <v>508</v>
      </c>
      <c r="C79" s="154" t="s">
        <v>495</v>
      </c>
    </row>
    <row r="80" spans="1:3" ht="15.5" x14ac:dyDescent="0.35">
      <c r="A80" s="153" t="s">
        <v>357</v>
      </c>
      <c r="B80" s="181" t="s">
        <v>497</v>
      </c>
      <c r="C80" s="154" t="s">
        <v>485</v>
      </c>
    </row>
    <row r="81" spans="1:3" ht="15.5" x14ac:dyDescent="0.35">
      <c r="A81" s="153" t="s">
        <v>498</v>
      </c>
      <c r="B81" s="169" t="s">
        <v>542</v>
      </c>
      <c r="C81" s="154" t="s">
        <v>499</v>
      </c>
    </row>
    <row r="82" spans="1:3" ht="15.5" x14ac:dyDescent="0.35">
      <c r="A82" s="153" t="s">
        <v>159</v>
      </c>
      <c r="B82" s="169" t="s">
        <v>541</v>
      </c>
      <c r="C82" s="154" t="s">
        <v>485</v>
      </c>
    </row>
    <row r="83" spans="1:3" ht="15.5" x14ac:dyDescent="0.35">
      <c r="A83" s="153" t="s">
        <v>420</v>
      </c>
      <c r="B83" s="169" t="s">
        <v>504</v>
      </c>
      <c r="C83" s="154" t="s">
        <v>485</v>
      </c>
    </row>
    <row r="85" spans="1:3" ht="17" x14ac:dyDescent="0.4">
      <c r="A85" s="229" t="s">
        <v>485</v>
      </c>
      <c r="B85" s="229"/>
      <c r="C85" s="229"/>
    </row>
    <row r="87" spans="1:3" ht="15.5" x14ac:dyDescent="0.35">
      <c r="A87" s="10" t="s">
        <v>415</v>
      </c>
      <c r="B87" s="10" t="s">
        <v>414</v>
      </c>
      <c r="C87" s="10" t="s">
        <v>416</v>
      </c>
    </row>
    <row r="88" spans="1:3" ht="31" x14ac:dyDescent="0.35">
      <c r="A88" s="153" t="s">
        <v>522</v>
      </c>
      <c r="B88" s="153" t="s">
        <v>523</v>
      </c>
      <c r="C88" s="154" t="s">
        <v>524</v>
      </c>
    </row>
    <row r="89" spans="1:3" ht="15.5" x14ac:dyDescent="0.35">
      <c r="A89" s="153" t="s">
        <v>525</v>
      </c>
      <c r="B89" s="181" t="s">
        <v>526</v>
      </c>
      <c r="C89" s="154" t="s">
        <v>472</v>
      </c>
    </row>
    <row r="90" spans="1:3" ht="31" x14ac:dyDescent="0.35">
      <c r="A90" s="153" t="s">
        <v>357</v>
      </c>
      <c r="B90" s="169" t="s">
        <v>527</v>
      </c>
      <c r="C90" s="154" t="s">
        <v>528</v>
      </c>
    </row>
    <row r="91" spans="1:3" ht="31" x14ac:dyDescent="0.35">
      <c r="A91" s="153" t="s">
        <v>418</v>
      </c>
      <c r="B91" s="169" t="s">
        <v>529</v>
      </c>
      <c r="C91" s="154" t="s">
        <v>530</v>
      </c>
    </row>
    <row r="92" spans="1:3" ht="15.5" x14ac:dyDescent="0.35">
      <c r="A92" s="153" t="s">
        <v>531</v>
      </c>
      <c r="B92" s="181" t="s">
        <v>532</v>
      </c>
      <c r="C92" s="154" t="s">
        <v>533</v>
      </c>
    </row>
    <row r="93" spans="1:3" ht="62" x14ac:dyDescent="0.35">
      <c r="A93" s="169" t="s">
        <v>490</v>
      </c>
      <c r="B93" s="161" t="s">
        <v>534</v>
      </c>
      <c r="C93" s="174" t="s">
        <v>528</v>
      </c>
    </row>
    <row r="94" spans="1:3" ht="46.5" x14ac:dyDescent="0.35">
      <c r="A94" s="169" t="s">
        <v>535</v>
      </c>
      <c r="B94" s="161" t="s">
        <v>536</v>
      </c>
      <c r="C94" s="174" t="s">
        <v>533</v>
      </c>
    </row>
    <row r="95" spans="1:3" ht="15.5" x14ac:dyDescent="0.35">
      <c r="A95" s="169" t="s">
        <v>420</v>
      </c>
      <c r="B95" s="161" t="s">
        <v>537</v>
      </c>
      <c r="C95" s="174"/>
    </row>
    <row r="96" spans="1:3" ht="31" x14ac:dyDescent="0.35">
      <c r="A96" s="169" t="s">
        <v>538</v>
      </c>
      <c r="B96" s="161" t="s">
        <v>539</v>
      </c>
      <c r="C96" s="174" t="s">
        <v>472</v>
      </c>
    </row>
    <row r="97" spans="1:3" ht="15.5" x14ac:dyDescent="0.35">
      <c r="A97" s="169" t="s">
        <v>419</v>
      </c>
      <c r="B97" s="161" t="s">
        <v>540</v>
      </c>
      <c r="C97" s="174"/>
    </row>
    <row r="100" spans="1:3" ht="17" x14ac:dyDescent="0.4">
      <c r="A100" s="229" t="s">
        <v>472</v>
      </c>
      <c r="B100" s="229"/>
      <c r="C100" s="229"/>
    </row>
    <row r="102" spans="1:3" ht="15.5" x14ac:dyDescent="0.35">
      <c r="A102" s="10" t="s">
        <v>415</v>
      </c>
      <c r="B102" s="10" t="s">
        <v>414</v>
      </c>
      <c r="C102" s="10" t="s">
        <v>416</v>
      </c>
    </row>
    <row r="103" spans="1:3" ht="15.5" x14ac:dyDescent="0.35">
      <c r="A103" s="153" t="s">
        <v>473</v>
      </c>
      <c r="B103" s="153" t="s">
        <v>60</v>
      </c>
      <c r="C103" s="154" t="s">
        <v>470</v>
      </c>
    </row>
    <row r="104" spans="1:3" ht="31" x14ac:dyDescent="0.35">
      <c r="A104" s="153" t="s">
        <v>357</v>
      </c>
      <c r="B104" s="161" t="s">
        <v>474</v>
      </c>
      <c r="C104" s="154" t="s">
        <v>475</v>
      </c>
    </row>
    <row r="105" spans="1:3" ht="31" x14ac:dyDescent="0.35">
      <c r="A105" s="153" t="s">
        <v>420</v>
      </c>
      <c r="B105" s="169" t="s">
        <v>471</v>
      </c>
      <c r="C105" s="154" t="s">
        <v>476</v>
      </c>
    </row>
    <row r="106" spans="1:3" ht="31" x14ac:dyDescent="0.35">
      <c r="A106" s="153" t="s">
        <v>420</v>
      </c>
      <c r="B106" s="169" t="s">
        <v>477</v>
      </c>
      <c r="C106" s="154" t="s">
        <v>470</v>
      </c>
    </row>
    <row r="107" spans="1:3" ht="15.5" x14ac:dyDescent="0.35">
      <c r="A107" s="153" t="s">
        <v>423</v>
      </c>
      <c r="B107" s="161" t="s">
        <v>241</v>
      </c>
      <c r="C107" s="154" t="s">
        <v>478</v>
      </c>
    </row>
    <row r="108" spans="1:3" ht="31" x14ac:dyDescent="0.35">
      <c r="A108" s="153" t="s">
        <v>481</v>
      </c>
      <c r="B108" s="161" t="s">
        <v>482</v>
      </c>
      <c r="C108" s="154" t="s">
        <v>470</v>
      </c>
    </row>
    <row r="109" spans="1:3" ht="31" x14ac:dyDescent="0.35">
      <c r="A109" s="153" t="s">
        <v>421</v>
      </c>
      <c r="B109" s="161" t="s">
        <v>484</v>
      </c>
      <c r="C109" s="154" t="s">
        <v>470</v>
      </c>
    </row>
    <row r="110" spans="1:3" ht="46.5" x14ac:dyDescent="0.35">
      <c r="A110" s="153" t="s">
        <v>154</v>
      </c>
      <c r="B110" s="161" t="s">
        <v>483</v>
      </c>
      <c r="C110" s="154" t="s">
        <v>470</v>
      </c>
    </row>
  </sheetData>
  <mergeCells count="9">
    <mergeCell ref="A5:C5"/>
    <mergeCell ref="A22:C22"/>
    <mergeCell ref="A85:C85"/>
    <mergeCell ref="A100:C100"/>
    <mergeCell ref="A32:C32"/>
    <mergeCell ref="A43:C43"/>
    <mergeCell ref="A51:C51"/>
    <mergeCell ref="A68:C68"/>
    <mergeCell ref="A76:C76"/>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867E-77DE-478F-BBB4-9F5D2DB1D826}">
  <sheetPr codeName="Sheet9"/>
  <dimension ref="B2:B56"/>
  <sheetViews>
    <sheetView showGridLines="0" workbookViewId="0">
      <selection activeCell="B5" sqref="B5"/>
    </sheetView>
  </sheetViews>
  <sheetFormatPr defaultRowHeight="14.5" x14ac:dyDescent="0.35"/>
  <cols>
    <col min="2" max="2" width="71.81640625" bestFit="1" customWidth="1"/>
  </cols>
  <sheetData>
    <row r="2" spans="2:2" x14ac:dyDescent="0.35">
      <c r="B2" s="230" t="s">
        <v>849</v>
      </c>
    </row>
    <row r="3" spans="2:2" x14ac:dyDescent="0.35">
      <c r="B3" s="230"/>
    </row>
    <row r="4" spans="2:2" ht="15" thickBot="1" x14ac:dyDescent="0.4"/>
    <row r="5" spans="2:2" ht="15.5" thickTop="1" thickBot="1" x14ac:dyDescent="0.4">
      <c r="B5" s="143" t="s">
        <v>848</v>
      </c>
    </row>
    <row r="6" spans="2:2" ht="15.5" thickTop="1" thickBot="1" x14ac:dyDescent="0.4">
      <c r="B6" s="144" t="s">
        <v>323</v>
      </c>
    </row>
    <row r="7" spans="2:2" ht="15.5" thickTop="1" thickBot="1" x14ac:dyDescent="0.4">
      <c r="B7" s="144" t="s">
        <v>336</v>
      </c>
    </row>
    <row r="8" spans="2:2" ht="15.5" thickTop="1" thickBot="1" x14ac:dyDescent="0.4">
      <c r="B8" s="144" t="s">
        <v>774</v>
      </c>
    </row>
    <row r="9" spans="2:2" ht="15.5" thickTop="1" thickBot="1" x14ac:dyDescent="0.4">
      <c r="B9" s="144" t="s">
        <v>324</v>
      </c>
    </row>
    <row r="10" spans="2:2" ht="15.5" thickTop="1" thickBot="1" x14ac:dyDescent="0.4">
      <c r="B10" s="144" t="s">
        <v>325</v>
      </c>
    </row>
    <row r="11" spans="2:2" ht="15.5" thickTop="1" thickBot="1" x14ac:dyDescent="0.4">
      <c r="B11" s="144" t="s">
        <v>326</v>
      </c>
    </row>
    <row r="12" spans="2:2" ht="15.5" thickTop="1" thickBot="1" x14ac:dyDescent="0.4">
      <c r="B12" s="144" t="s">
        <v>327</v>
      </c>
    </row>
    <row r="13" spans="2:2" ht="15.5" thickTop="1" thickBot="1" x14ac:dyDescent="0.4">
      <c r="B13" s="144" t="s">
        <v>328</v>
      </c>
    </row>
    <row r="14" spans="2:2" ht="15.5" thickTop="1" thickBot="1" x14ac:dyDescent="0.4">
      <c r="B14" s="144" t="s">
        <v>329</v>
      </c>
    </row>
    <row r="15" spans="2:2" ht="15.5" thickTop="1" thickBot="1" x14ac:dyDescent="0.4">
      <c r="B15" s="144" t="s">
        <v>330</v>
      </c>
    </row>
    <row r="16" spans="2:2" ht="15.5" thickTop="1" thickBot="1" x14ac:dyDescent="0.4">
      <c r="B16" s="144" t="s">
        <v>331</v>
      </c>
    </row>
    <row r="17" spans="2:2" ht="15.5" thickTop="1" thickBot="1" x14ac:dyDescent="0.4">
      <c r="B17" s="144" t="s">
        <v>332</v>
      </c>
    </row>
    <row r="18" spans="2:2" ht="15.5" thickTop="1" thickBot="1" x14ac:dyDescent="0.4">
      <c r="B18" s="144" t="s">
        <v>333</v>
      </c>
    </row>
    <row r="19" spans="2:2" ht="15.5" thickTop="1" thickBot="1" x14ac:dyDescent="0.4">
      <c r="B19" s="144" t="s">
        <v>334</v>
      </c>
    </row>
    <row r="20" spans="2:2" ht="15.5" thickTop="1" thickBot="1" x14ac:dyDescent="0.4">
      <c r="B20" s="144" t="s">
        <v>335</v>
      </c>
    </row>
    <row r="21" spans="2:2" ht="15.5" thickTop="1" thickBot="1" x14ac:dyDescent="0.4">
      <c r="B21" s="144" t="s">
        <v>776</v>
      </c>
    </row>
    <row r="22" spans="2:2" ht="15.5" thickTop="1" thickBot="1" x14ac:dyDescent="0.4">
      <c r="B22" s="144" t="s">
        <v>337</v>
      </c>
    </row>
    <row r="23" spans="2:2" ht="15.5" thickTop="1" thickBot="1" x14ac:dyDescent="0.4">
      <c r="B23" s="144" t="s">
        <v>338</v>
      </c>
    </row>
    <row r="24" spans="2:2" ht="15.5" thickTop="1" thickBot="1" x14ac:dyDescent="0.4">
      <c r="B24" s="144" t="s">
        <v>339</v>
      </c>
    </row>
    <row r="25" spans="2:2" ht="15.5" thickTop="1" thickBot="1" x14ac:dyDescent="0.4">
      <c r="B25" s="144" t="s">
        <v>340</v>
      </c>
    </row>
    <row r="26" spans="2:2" ht="15.5" thickTop="1" thickBot="1" x14ac:dyDescent="0.4">
      <c r="B26" s="144" t="s">
        <v>341</v>
      </c>
    </row>
    <row r="27" spans="2:2" ht="15.5" thickTop="1" thickBot="1" x14ac:dyDescent="0.4">
      <c r="B27" s="144" t="s">
        <v>342</v>
      </c>
    </row>
    <row r="28" spans="2:2" ht="15.5" thickTop="1" thickBot="1" x14ac:dyDescent="0.4">
      <c r="B28" s="144" t="s">
        <v>343</v>
      </c>
    </row>
    <row r="29" spans="2:2" ht="15.5" thickTop="1" thickBot="1" x14ac:dyDescent="0.4">
      <c r="B29" s="144" t="s">
        <v>344</v>
      </c>
    </row>
    <row r="30" spans="2:2" ht="15.5" thickTop="1" thickBot="1" x14ac:dyDescent="0.4">
      <c r="B30" s="144" t="s">
        <v>543</v>
      </c>
    </row>
    <row r="31" spans="2:2" ht="15.5" thickTop="1" thickBot="1" x14ac:dyDescent="0.4">
      <c r="B31" s="144" t="s">
        <v>469</v>
      </c>
    </row>
    <row r="32" spans="2:2" ht="15.5" thickTop="1" thickBot="1" x14ac:dyDescent="0.4">
      <c r="B32" s="144" t="s">
        <v>345</v>
      </c>
    </row>
    <row r="33" spans="2:2" ht="15.5" thickTop="1" thickBot="1" x14ac:dyDescent="0.4">
      <c r="B33" s="144" t="s">
        <v>781</v>
      </c>
    </row>
    <row r="34" spans="2:2" ht="15.5" thickTop="1" thickBot="1" x14ac:dyDescent="0.4">
      <c r="B34" s="144" t="s">
        <v>450</v>
      </c>
    </row>
    <row r="35" spans="2:2" ht="15.5" thickTop="1" thickBot="1" x14ac:dyDescent="0.4">
      <c r="B35" s="144" t="s">
        <v>775</v>
      </c>
    </row>
    <row r="36" spans="2:2" ht="15.5" thickTop="1" thickBot="1" x14ac:dyDescent="0.4">
      <c r="B36" s="144" t="s">
        <v>486</v>
      </c>
    </row>
    <row r="37" spans="2:2" ht="15.5" thickTop="1" thickBot="1" x14ac:dyDescent="0.4">
      <c r="B37" s="144" t="s">
        <v>346</v>
      </c>
    </row>
    <row r="38" spans="2:2" ht="15.5" thickTop="1" thickBot="1" x14ac:dyDescent="0.4">
      <c r="B38" s="144" t="s">
        <v>468</v>
      </c>
    </row>
    <row r="39" spans="2:2" ht="15.5" thickTop="1" thickBot="1" x14ac:dyDescent="0.4">
      <c r="B39" s="144" t="s">
        <v>347</v>
      </c>
    </row>
    <row r="40" spans="2:2" ht="15.5" thickTop="1" thickBot="1" x14ac:dyDescent="0.4">
      <c r="B40" s="144" t="s">
        <v>348</v>
      </c>
    </row>
    <row r="41" spans="2:2" ht="15.5" thickTop="1" thickBot="1" x14ac:dyDescent="0.4">
      <c r="B41" s="144" t="s">
        <v>349</v>
      </c>
    </row>
    <row r="42" spans="2:2" ht="15.5" thickTop="1" thickBot="1" x14ac:dyDescent="0.4">
      <c r="B42" s="144" t="s">
        <v>350</v>
      </c>
    </row>
    <row r="43" spans="2:2" ht="15.5" thickTop="1" thickBot="1" x14ac:dyDescent="0.4">
      <c r="B43" s="144" t="s">
        <v>665</v>
      </c>
    </row>
    <row r="44" spans="2:2" ht="15.5" thickTop="1" thickBot="1" x14ac:dyDescent="0.4">
      <c r="B44" s="144" t="s">
        <v>351</v>
      </c>
    </row>
    <row r="45" spans="2:2" ht="15.5" thickTop="1" thickBot="1" x14ac:dyDescent="0.4">
      <c r="B45" s="144" t="s">
        <v>847</v>
      </c>
    </row>
    <row r="46" spans="2:2" ht="15.5" thickTop="1" thickBot="1" x14ac:dyDescent="0.4">
      <c r="B46" s="144" t="s">
        <v>352</v>
      </c>
    </row>
    <row r="47" spans="2:2" ht="15.5" thickTop="1" thickBot="1" x14ac:dyDescent="0.4">
      <c r="B47" s="144" t="s">
        <v>353</v>
      </c>
    </row>
    <row r="48" spans="2:2" ht="15.5" thickTop="1" thickBot="1" x14ac:dyDescent="0.4">
      <c r="B48" s="144" t="s">
        <v>354</v>
      </c>
    </row>
    <row r="49" spans="2:2" ht="15.5" thickTop="1" thickBot="1" x14ac:dyDescent="0.4">
      <c r="B49" s="144" t="s">
        <v>355</v>
      </c>
    </row>
    <row r="50" spans="2:2" ht="15.5" thickTop="1" thickBot="1" x14ac:dyDescent="0.4">
      <c r="B50" s="144" t="s">
        <v>356</v>
      </c>
    </row>
    <row r="51" spans="2:2" ht="15.5" thickTop="1" thickBot="1" x14ac:dyDescent="0.4">
      <c r="B51" s="144" t="s">
        <v>357</v>
      </c>
    </row>
    <row r="52" spans="2:2" ht="15.5" thickTop="1" thickBot="1" x14ac:dyDescent="0.4">
      <c r="B52" s="144" t="s">
        <v>358</v>
      </c>
    </row>
    <row r="53" spans="2:2" ht="15.5" thickTop="1" thickBot="1" x14ac:dyDescent="0.4">
      <c r="B53" s="144" t="s">
        <v>359</v>
      </c>
    </row>
    <row r="54" spans="2:2" ht="15.5" thickTop="1" thickBot="1" x14ac:dyDescent="0.4">
      <c r="B54" s="144" t="s">
        <v>505</v>
      </c>
    </row>
    <row r="55" spans="2:2" ht="15.5" thickTop="1" thickBot="1" x14ac:dyDescent="0.4">
      <c r="B55" s="144" t="s">
        <v>793</v>
      </c>
    </row>
    <row r="56" spans="2:2" ht="15" thickTop="1" x14ac:dyDescent="0.35"/>
  </sheetData>
  <sortState xmlns:xlrd2="http://schemas.microsoft.com/office/spreadsheetml/2017/richdata2" ref="B6:B54">
    <sortCondition ref="B6:B54"/>
  </sortState>
  <mergeCells count="1">
    <mergeCell ref="B2: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 General Industry</vt:lpstr>
      <vt:lpstr>2 - Industry Revenues</vt:lpstr>
      <vt:lpstr>3 - Fixed Line</vt:lpstr>
      <vt:lpstr>5 - Internet</vt:lpstr>
      <vt:lpstr>4 - Mobile</vt:lpstr>
      <vt:lpstr>6 - Pricing_Data</vt:lpstr>
      <vt:lpstr>7 - Broadcasting_Data</vt:lpstr>
      <vt:lpstr>Revisions_Notes</vt:lpstr>
      <vt:lpstr>Respondents List</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2023-09-11T11:04:08Z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ies>
</file>