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28" activeTab="0"/>
  </bookViews>
  <sheets>
    <sheet name="Index" sheetId="1" r:id="rId1"/>
    <sheet name="OM1" sheetId="2" r:id="rId2"/>
    <sheet name="OM2" sheetId="3" r:id="rId3"/>
    <sheet name="OM3" sheetId="4" r:id="rId4"/>
    <sheet name="FV1" sheetId="5" r:id="rId5"/>
    <sheet name="FV2" sheetId="6" r:id="rId6"/>
    <sheet name="FI&amp;BB" sheetId="7" r:id="rId7"/>
    <sheet name="M1" sheetId="8" r:id="rId8"/>
    <sheet name="M2" sheetId="9" r:id="rId9"/>
    <sheet name="B" sheetId="10" r:id="rId10"/>
    <sheet name="OECD Data" sheetId="11" r:id="rId11"/>
  </sheets>
  <definedNames>
    <definedName name="_Toc517675229" localSheetId="0">'Index'!$E$8</definedName>
  </definedNames>
  <calcPr fullCalcOnLoad="1"/>
</workbook>
</file>

<file path=xl/sharedStrings.xml><?xml version="1.0" encoding="utf-8"?>
<sst xmlns="http://schemas.openxmlformats.org/spreadsheetml/2006/main" count="145" uniqueCount="85">
  <si>
    <t>Total</t>
  </si>
  <si>
    <t>Annualised</t>
  </si>
  <si>
    <t>Q1 04</t>
  </si>
  <si>
    <t>Q2 04</t>
  </si>
  <si>
    <t>Q3 04</t>
  </si>
  <si>
    <t>Q4 04</t>
  </si>
  <si>
    <t>Q1 05</t>
  </si>
  <si>
    <t>Total Broadband</t>
  </si>
  <si>
    <t xml:space="preserve">DSL </t>
  </si>
  <si>
    <t>Korea</t>
  </si>
  <si>
    <t xml:space="preserve">Netherlands     </t>
  </si>
  <si>
    <t xml:space="preserve">Denmark     </t>
  </si>
  <si>
    <t xml:space="preserve">Iceland     </t>
  </si>
  <si>
    <t xml:space="preserve">Canada     </t>
  </si>
  <si>
    <t xml:space="preserve">Switzerland     </t>
  </si>
  <si>
    <t xml:space="preserve">Belgium     </t>
  </si>
  <si>
    <t>Japan</t>
  </si>
  <si>
    <t xml:space="preserve">Finland     </t>
  </si>
  <si>
    <t xml:space="preserve">Norway     </t>
  </si>
  <si>
    <t xml:space="preserve">Sweden     </t>
  </si>
  <si>
    <t xml:space="preserve">United States    </t>
  </si>
  <si>
    <t xml:space="preserve">France     </t>
  </si>
  <si>
    <t xml:space="preserve">United Kingdom    </t>
  </si>
  <si>
    <t xml:space="preserve">Austria     </t>
  </si>
  <si>
    <t xml:space="preserve">Luxembourg     </t>
  </si>
  <si>
    <t xml:space="preserve">Spain     </t>
  </si>
  <si>
    <t xml:space="preserve">Germany     </t>
  </si>
  <si>
    <t xml:space="preserve">Portugal     </t>
  </si>
  <si>
    <t xml:space="preserve">Italy     </t>
  </si>
  <si>
    <t xml:space="preserve">Australia     </t>
  </si>
  <si>
    <t xml:space="preserve">New Zealand    </t>
  </si>
  <si>
    <t xml:space="preserve">Hungary     </t>
  </si>
  <si>
    <t xml:space="preserve">Ireland     </t>
  </si>
  <si>
    <t xml:space="preserve">Poland     </t>
  </si>
  <si>
    <t xml:space="preserve">Czech Republic    </t>
  </si>
  <si>
    <t>Slovak Republic</t>
  </si>
  <si>
    <t xml:space="preserve">Mexico     </t>
  </si>
  <si>
    <t xml:space="preserve">Turkey     </t>
  </si>
  <si>
    <t xml:space="preserve">Greece     </t>
  </si>
  <si>
    <t>OECD</t>
  </si>
  <si>
    <t>Source: OECD</t>
  </si>
  <si>
    <t>Analogue Cable</t>
  </si>
  <si>
    <t>Satellite</t>
  </si>
  <si>
    <t>Digital Cable</t>
  </si>
  <si>
    <t>% Digital (of PayTV)</t>
  </si>
  <si>
    <t>Index</t>
  </si>
  <si>
    <t>OM1 - Fixed, Mobile &amp; Cable Revenues</t>
  </si>
  <si>
    <t>OM3 - Total Access Paths</t>
  </si>
  <si>
    <t xml:space="preserve"> OM - Overall Market</t>
  </si>
  <si>
    <t xml:space="preserve"> FV - Fixed Voice</t>
  </si>
  <si>
    <t xml:space="preserve"> FI&amp;BB - Fixed Internet &amp; Broadband</t>
  </si>
  <si>
    <t xml:space="preserve"> M - Mobile</t>
  </si>
  <si>
    <t>Fixed, Mobile &amp; Cable Revenues</t>
  </si>
  <si>
    <t>Total Access Paths</t>
  </si>
  <si>
    <t>FV2 - Total Fixed Line Revenues</t>
  </si>
  <si>
    <t>Total Fixed Line Revenues</t>
  </si>
  <si>
    <t>FI&amp;BB - Total Broadband Subscribers</t>
  </si>
  <si>
    <t>Total Broadband Subscribers</t>
  </si>
  <si>
    <t>M1 - Total Mobile Subscribers</t>
  </si>
  <si>
    <t>B - Broadcasting Subscribers</t>
  </si>
  <si>
    <t xml:space="preserve"> Key to Tabs</t>
  </si>
  <si>
    <t>Legal Disclaimer</t>
  </si>
  <si>
    <t>The information and statistics contained within this document are derived from a variety of sources. While all reasonable care has been taken in preparing it, no responsibility whatsoever is accepted by the Commission for Communications Regulation, her lawful servants or agents for any loss or damage, howsoever caused, through any reliance whatsoever placed upon any statement or any calculation  howsoever made in this document.</t>
  </si>
  <si>
    <t>Total Mobile Subscribers</t>
  </si>
  <si>
    <t>Broadcasting Subscribers</t>
  </si>
  <si>
    <t xml:space="preserve"> </t>
  </si>
  <si>
    <t xml:space="preserve"> B - Broadcasting</t>
  </si>
  <si>
    <t>Total Mobile Revenues</t>
  </si>
  <si>
    <t>M2 - Total Mobile Revenues</t>
  </si>
  <si>
    <t>OM2 - Overall Voice Traffic Volumes</t>
  </si>
  <si>
    <t>Direct - Indirect Access Paths</t>
  </si>
  <si>
    <t>FV1 - Direct - Indirect Access Paths</t>
  </si>
  <si>
    <t xml:space="preserve">Total </t>
  </si>
  <si>
    <t>rounded to nearest 100</t>
  </si>
  <si>
    <t>rounded to nearest 1,000</t>
  </si>
  <si>
    <t>Note: This includes fixed to fixed, fixed to mobile, mobile to mobile, mobile to fixed, mobile international and fixed international volumes by minute.</t>
  </si>
  <si>
    <t>Overall Voice Traffic Volumes (000s minutes)</t>
  </si>
  <si>
    <t>Note: Total includes PSTN, Mobile and ISDN BRA, FRA and PRA.</t>
  </si>
  <si>
    <t xml:space="preserve">, </t>
  </si>
  <si>
    <t>Direct Access</t>
  </si>
  <si>
    <t>Indirect Access</t>
  </si>
  <si>
    <t>FWA</t>
  </si>
  <si>
    <t>Cable</t>
  </si>
  <si>
    <t>OECD Broadband Penetration Rate (per 100 population), December 2004.</t>
  </si>
  <si>
    <t>Penetration Rate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</si>
</sst>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d\ mmmm\ yyyy"/>
    <numFmt numFmtId="173" formatCode="_-* #,##0_-;\-* #,##0_-;_-* &quot;-&quot;??_-;_-@_-"/>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0.0"/>
  </numFmts>
  <fonts count="14">
    <font>
      <sz val="10"/>
      <name val="Arial"/>
      <family val="0"/>
    </font>
    <font>
      <b/>
      <sz val="10"/>
      <name val="Arial"/>
      <family val="2"/>
    </font>
    <font>
      <sz val="8"/>
      <name val="Arial"/>
      <family val="0"/>
    </font>
    <font>
      <sz val="7.5"/>
      <color indexed="56"/>
      <name val="Verdana"/>
      <family val="2"/>
    </font>
    <font>
      <b/>
      <sz val="10"/>
      <color indexed="8"/>
      <name val="Arial"/>
      <family val="2"/>
    </font>
    <font>
      <b/>
      <i/>
      <sz val="10"/>
      <name val="Arial"/>
      <family val="2"/>
    </font>
    <font>
      <b/>
      <i/>
      <u val="single"/>
      <sz val="10"/>
      <name val="Arial"/>
      <family val="2"/>
    </font>
    <font>
      <sz val="8"/>
      <name val="Verdana"/>
      <family val="2"/>
    </font>
    <font>
      <sz val="10"/>
      <color indexed="8"/>
      <name val="Arial"/>
      <family val="2"/>
    </font>
    <font>
      <b/>
      <i/>
      <u val="single"/>
      <sz val="10"/>
      <color indexed="62"/>
      <name val="Arial"/>
      <family val="2"/>
    </font>
    <font>
      <i/>
      <sz val="10"/>
      <name val="Arial"/>
      <family val="2"/>
    </font>
    <font>
      <sz val="10"/>
      <color indexed="62"/>
      <name val="Arial"/>
      <family val="2"/>
    </font>
    <font>
      <b/>
      <sz val="9"/>
      <color indexed="10"/>
      <name val="Arial"/>
      <family val="2"/>
    </font>
    <font>
      <b/>
      <i/>
      <u val="single"/>
      <sz val="10"/>
      <color indexed="10"/>
      <name val="Arial"/>
      <family val="2"/>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style="thin"/>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color indexed="63"/>
      </right>
      <top style="thin"/>
      <bottom style="mediu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Font="1" applyBorder="1" applyAlignment="1">
      <alignment/>
    </xf>
    <xf numFmtId="9" fontId="0" fillId="0" borderId="0" xfId="19" applyBorder="1" applyAlignment="1">
      <alignment horizontal="center"/>
    </xf>
    <xf numFmtId="0" fontId="0" fillId="0" borderId="0" xfId="0" applyFill="1" applyBorder="1" applyAlignment="1">
      <alignment horizontal="center"/>
    </xf>
    <xf numFmtId="0" fontId="0" fillId="0" borderId="0" xfId="0" applyFont="1" applyAlignment="1">
      <alignment/>
    </xf>
    <xf numFmtId="173" fontId="0" fillId="0" borderId="0" xfId="15" applyNumberFormat="1" applyAlignment="1">
      <alignment horizontal="center"/>
    </xf>
    <xf numFmtId="0" fontId="0" fillId="0" borderId="0" xfId="0" applyAlignment="1">
      <alignment horizontal="center"/>
    </xf>
    <xf numFmtId="3" fontId="0" fillId="0" borderId="0" xfId="0" applyNumberFormat="1" applyAlignment="1">
      <alignment/>
    </xf>
    <xf numFmtId="3" fontId="0" fillId="0" borderId="0" xfId="0" applyNumberFormat="1" applyFill="1" applyAlignment="1">
      <alignment/>
    </xf>
    <xf numFmtId="0" fontId="1" fillId="0" borderId="0" xfId="0" applyFont="1" applyAlignment="1">
      <alignment horizontal="center"/>
    </xf>
    <xf numFmtId="10" fontId="0" fillId="0" borderId="0" xfId="0" applyNumberFormat="1" applyAlignment="1">
      <alignment/>
    </xf>
    <xf numFmtId="0" fontId="1" fillId="0" borderId="0" xfId="0" applyFont="1" applyAlignment="1">
      <alignment/>
    </xf>
    <xf numFmtId="0" fontId="0" fillId="2" borderId="0" xfId="0" applyFill="1" applyAlignment="1">
      <alignment/>
    </xf>
    <xf numFmtId="0" fontId="3" fillId="0" borderId="0" xfId="0" applyFont="1" applyAlignment="1">
      <alignment/>
    </xf>
    <xf numFmtId="0" fontId="4" fillId="0" borderId="0" xfId="0" applyFont="1" applyBorder="1" applyAlignment="1">
      <alignment/>
    </xf>
    <xf numFmtId="0" fontId="1" fillId="2" borderId="0" xfId="0" applyFont="1" applyFill="1" applyBorder="1" applyAlignment="1">
      <alignment/>
    </xf>
    <xf numFmtId="0" fontId="5" fillId="2" borderId="0" xfId="0" applyFont="1" applyFill="1" applyAlignment="1">
      <alignment/>
    </xf>
    <xf numFmtId="0" fontId="5" fillId="0" borderId="0" xfId="0" applyFont="1" applyAlignment="1">
      <alignment/>
    </xf>
    <xf numFmtId="0" fontId="1" fillId="0" borderId="0" xfId="0" applyFont="1" applyAlignment="1">
      <alignment horizontal="left"/>
    </xf>
    <xf numFmtId="0" fontId="0" fillId="2" borderId="0" xfId="0" applyFill="1" applyAlignment="1">
      <alignment/>
    </xf>
    <xf numFmtId="174" fontId="0" fillId="0" borderId="0" xfId="0" applyNumberFormat="1" applyAlignment="1">
      <alignment/>
    </xf>
    <xf numFmtId="3" fontId="0" fillId="0" borderId="0" xfId="0" applyNumberFormat="1" applyBorder="1" applyAlignment="1">
      <alignment horizontal="center"/>
    </xf>
    <xf numFmtId="0" fontId="8" fillId="0" borderId="0" xfId="0" applyFont="1" applyBorder="1" applyAlignment="1">
      <alignment/>
    </xf>
    <xf numFmtId="174" fontId="0" fillId="0" borderId="0" xfId="0" applyNumberFormat="1" applyBorder="1" applyAlignment="1">
      <alignment/>
    </xf>
    <xf numFmtId="174" fontId="0" fillId="0" borderId="0" xfId="15" applyNumberFormat="1" applyAlignment="1">
      <alignment horizontal="center"/>
    </xf>
    <xf numFmtId="3" fontId="0" fillId="0" borderId="1" xfId="0" applyNumberFormat="1" applyFont="1" applyBorder="1" applyAlignment="1">
      <alignment/>
    </xf>
    <xf numFmtId="0" fontId="7" fillId="2" borderId="0" xfId="0" applyFont="1" applyFill="1" applyAlignment="1">
      <alignment wrapText="1"/>
    </xf>
    <xf numFmtId="0" fontId="0" fillId="2" borderId="0" xfId="0" applyFill="1" applyBorder="1" applyAlignment="1">
      <alignment/>
    </xf>
    <xf numFmtId="0" fontId="9" fillId="2" borderId="0" xfId="0" applyFont="1" applyFill="1" applyBorder="1" applyAlignment="1">
      <alignment readingOrder="1"/>
    </xf>
    <xf numFmtId="0" fontId="6" fillId="2" borderId="0" xfId="0" applyFont="1" applyFill="1" applyBorder="1" applyAlignment="1">
      <alignment/>
    </xf>
    <xf numFmtId="0" fontId="10" fillId="0" borderId="0" xfId="0" applyFont="1" applyBorder="1" applyAlignment="1">
      <alignment/>
    </xf>
    <xf numFmtId="0" fontId="10" fillId="0" borderId="0" xfId="0" applyFont="1" applyAlignment="1">
      <alignment/>
    </xf>
    <xf numFmtId="0" fontId="11" fillId="2" borderId="0" xfId="0" applyFont="1" applyFill="1" applyBorder="1" applyAlignment="1">
      <alignment/>
    </xf>
    <xf numFmtId="0" fontId="13" fillId="2" borderId="2" xfId="0" applyFont="1" applyFill="1" applyBorder="1" applyAlignment="1">
      <alignment/>
    </xf>
    <xf numFmtId="0" fontId="2" fillId="2" borderId="3" xfId="0" applyFont="1" applyFill="1" applyBorder="1" applyAlignment="1">
      <alignment wrapText="1"/>
    </xf>
    <xf numFmtId="0" fontId="2" fillId="2" borderId="4" xfId="0" applyFont="1" applyFill="1" applyBorder="1" applyAlignment="1">
      <alignment wrapText="1"/>
    </xf>
    <xf numFmtId="174" fontId="1" fillId="0" borderId="0" xfId="0" applyNumberFormat="1" applyFont="1" applyBorder="1" applyAlignment="1">
      <alignment/>
    </xf>
    <xf numFmtId="174" fontId="1" fillId="0" borderId="0" xfId="0" applyNumberFormat="1" applyFont="1" applyFill="1" applyBorder="1" applyAlignment="1">
      <alignment/>
    </xf>
    <xf numFmtId="3" fontId="0" fillId="0" borderId="5" xfId="0" applyNumberFormat="1" applyBorder="1" applyAlignment="1">
      <alignment/>
    </xf>
    <xf numFmtId="174" fontId="0" fillId="0" borderId="0" xfId="0" applyNumberFormat="1" applyFill="1" applyBorder="1" applyAlignment="1">
      <alignment/>
    </xf>
    <xf numFmtId="0" fontId="1" fillId="0" borderId="0" xfId="0" applyFont="1" applyFill="1" applyAlignment="1">
      <alignment/>
    </xf>
    <xf numFmtId="0" fontId="12" fillId="2" borderId="6" xfId="0" applyFont="1" applyFill="1" applyBorder="1" applyAlignment="1">
      <alignment wrapText="1"/>
    </xf>
    <xf numFmtId="0" fontId="12" fillId="2" borderId="0" xfId="0" applyFont="1" applyFill="1" applyBorder="1" applyAlignment="1">
      <alignment wrapText="1"/>
    </xf>
    <xf numFmtId="0" fontId="12" fillId="2" borderId="7" xfId="0" applyFont="1" applyFill="1" applyBorder="1" applyAlignment="1">
      <alignment wrapText="1"/>
    </xf>
    <xf numFmtId="0" fontId="12" fillId="2" borderId="8" xfId="0" applyFont="1" applyFill="1" applyBorder="1" applyAlignment="1">
      <alignment wrapText="1"/>
    </xf>
    <xf numFmtId="0" fontId="12" fillId="2" borderId="9" xfId="0" applyFont="1" applyFill="1" applyBorder="1" applyAlignment="1">
      <alignment wrapText="1"/>
    </xf>
    <xf numFmtId="0" fontId="12" fillId="2" borderId="1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7</xdr:row>
      <xdr:rowOff>38100</xdr:rowOff>
    </xdr:to>
    <xdr:pic>
      <xdr:nvPicPr>
        <xdr:cNvPr id="1" name="Picture 4"/>
        <xdr:cNvPicPr preferRelativeResize="1">
          <a:picLocks noChangeAspect="1"/>
        </xdr:cNvPicPr>
      </xdr:nvPicPr>
      <xdr:blipFill>
        <a:blip r:embed="rId1"/>
        <a:stretch>
          <a:fillRect/>
        </a:stretch>
      </xdr:blipFill>
      <xdr:spPr>
        <a:xfrm>
          <a:off x="0" y="0"/>
          <a:ext cx="30003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B1:U41"/>
  <sheetViews>
    <sheetView tabSelected="1" workbookViewId="0" topLeftCell="A1">
      <selection activeCell="A1" sqref="A1:IV1"/>
    </sheetView>
  </sheetViews>
  <sheetFormatPr defaultColWidth="9.140625" defaultRowHeight="12.75"/>
  <cols>
    <col min="1" max="1" width="2.140625" style="16" customWidth="1"/>
    <col min="2" max="2" width="34.57421875" style="0" customWidth="1"/>
    <col min="5" max="5" width="7.140625" style="0" customWidth="1"/>
    <col min="13" max="13" width="4.421875" style="0" customWidth="1"/>
  </cols>
  <sheetData>
    <row r="1" spans="2:21" ht="12.75">
      <c r="B1" s="17"/>
      <c r="C1" s="16"/>
      <c r="D1" s="16"/>
      <c r="E1" s="16"/>
      <c r="F1" s="16"/>
      <c r="G1" s="16"/>
      <c r="H1" s="16"/>
      <c r="I1" s="16"/>
      <c r="J1" s="16"/>
      <c r="K1" s="16"/>
      <c r="L1" s="16"/>
      <c r="M1" s="16"/>
      <c r="N1" s="16"/>
      <c r="O1" s="16"/>
      <c r="P1" s="16"/>
      <c r="Q1" s="16"/>
      <c r="R1" s="16"/>
      <c r="S1" s="16"/>
      <c r="T1" s="16"/>
      <c r="U1" s="16"/>
    </row>
    <row r="2" spans="2:21" ht="12.75">
      <c r="B2" s="16"/>
      <c r="C2" s="16"/>
      <c r="D2" s="16"/>
      <c r="E2" s="16"/>
      <c r="F2" s="16"/>
      <c r="G2" s="16"/>
      <c r="H2" s="16"/>
      <c r="I2" s="16"/>
      <c r="J2" s="16"/>
      <c r="K2" s="16"/>
      <c r="L2" s="16"/>
      <c r="M2" s="16"/>
      <c r="N2" s="16"/>
      <c r="O2" s="16"/>
      <c r="P2" s="16"/>
      <c r="Q2" s="16"/>
      <c r="R2" s="16"/>
      <c r="S2" s="16"/>
      <c r="T2" s="16"/>
      <c r="U2" s="16"/>
    </row>
    <row r="3" spans="2:21" ht="12.75">
      <c r="B3" s="16"/>
      <c r="C3" s="16"/>
      <c r="D3" s="16"/>
      <c r="E3" s="16"/>
      <c r="F3" s="16"/>
      <c r="G3" s="16"/>
      <c r="H3" s="16"/>
      <c r="I3" s="16"/>
      <c r="J3" s="16"/>
      <c r="K3" s="16"/>
      <c r="L3" s="16"/>
      <c r="M3" s="16"/>
      <c r="N3" s="16"/>
      <c r="O3" s="16"/>
      <c r="P3" s="16"/>
      <c r="Q3" s="16"/>
      <c r="R3" s="16"/>
      <c r="S3" s="16"/>
      <c r="T3" s="16"/>
      <c r="U3" s="16"/>
    </row>
    <row r="4" spans="2:21" ht="12.75">
      <c r="B4" s="16"/>
      <c r="C4" s="16"/>
      <c r="D4" s="16"/>
      <c r="E4" s="16"/>
      <c r="F4" s="16"/>
      <c r="G4" s="16"/>
      <c r="H4" s="16"/>
      <c r="I4" s="16"/>
      <c r="J4" s="16"/>
      <c r="K4" s="16"/>
      <c r="L4" s="16"/>
      <c r="M4" s="16"/>
      <c r="N4" s="16"/>
      <c r="O4" s="16"/>
      <c r="P4" s="16"/>
      <c r="Q4" s="16"/>
      <c r="R4" s="16"/>
      <c r="S4" s="16"/>
      <c r="T4" s="16"/>
      <c r="U4" s="16"/>
    </row>
    <row r="5" spans="2:21" ht="12.75">
      <c r="B5" s="16"/>
      <c r="C5" s="16"/>
      <c r="D5" s="16"/>
      <c r="E5" s="16"/>
      <c r="F5" s="16"/>
      <c r="G5" s="16"/>
      <c r="H5" s="16"/>
      <c r="I5" s="16"/>
      <c r="J5" s="16"/>
      <c r="K5" s="16"/>
      <c r="L5" s="16"/>
      <c r="M5" s="16"/>
      <c r="N5" s="16"/>
      <c r="O5" s="16"/>
      <c r="P5" s="16"/>
      <c r="Q5" s="16"/>
      <c r="R5" s="16"/>
      <c r="S5" s="16"/>
      <c r="T5" s="16"/>
      <c r="U5" s="16"/>
    </row>
    <row r="6" spans="2:21" ht="12.75">
      <c r="B6" s="16"/>
      <c r="C6" s="16"/>
      <c r="D6" s="16"/>
      <c r="E6" s="16"/>
      <c r="F6" s="16"/>
      <c r="G6" s="16"/>
      <c r="H6" s="16"/>
      <c r="I6" s="16"/>
      <c r="J6" s="16"/>
      <c r="K6" s="16"/>
      <c r="L6" s="16"/>
      <c r="M6" s="16"/>
      <c r="N6" s="16"/>
      <c r="O6" s="16"/>
      <c r="P6" s="16"/>
      <c r="Q6" s="16"/>
      <c r="R6" s="16"/>
      <c r="S6" s="16"/>
      <c r="T6" s="16"/>
      <c r="U6" s="16"/>
    </row>
    <row r="7" spans="2:21" ht="12.75">
      <c r="B7" s="16"/>
      <c r="C7" s="16"/>
      <c r="D7" s="16"/>
      <c r="E7" s="16"/>
      <c r="F7" s="16"/>
      <c r="G7" s="16"/>
      <c r="H7" s="16"/>
      <c r="I7" s="16"/>
      <c r="J7" s="16"/>
      <c r="K7" s="16"/>
      <c r="L7" s="16"/>
      <c r="M7" s="16"/>
      <c r="N7" s="16"/>
      <c r="O7" s="16"/>
      <c r="P7" s="16"/>
      <c r="Q7" s="16"/>
      <c r="R7" s="16"/>
      <c r="S7" s="16"/>
      <c r="T7" s="16"/>
      <c r="U7" s="16"/>
    </row>
    <row r="8" spans="2:21" ht="12.75">
      <c r="B8" s="16"/>
      <c r="C8" s="16"/>
      <c r="D8" s="16"/>
      <c r="E8" s="16"/>
      <c r="F8" s="16"/>
      <c r="G8" s="16"/>
      <c r="H8" s="16"/>
      <c r="I8" s="16"/>
      <c r="J8" s="16"/>
      <c r="K8" s="16"/>
      <c r="L8" s="16"/>
      <c r="M8" s="16"/>
      <c r="N8" s="16"/>
      <c r="O8" s="16"/>
      <c r="P8" s="16"/>
      <c r="Q8" s="16"/>
      <c r="R8" s="16"/>
      <c r="S8" s="16"/>
      <c r="T8" s="16"/>
      <c r="U8" s="16"/>
    </row>
    <row r="9" spans="2:21" ht="12.75">
      <c r="B9" s="32" t="s">
        <v>60</v>
      </c>
      <c r="C9" s="16"/>
      <c r="D9" s="16"/>
      <c r="E9" s="16"/>
      <c r="F9" s="16"/>
      <c r="G9" s="16"/>
      <c r="H9" s="16"/>
      <c r="I9" s="16"/>
      <c r="J9" s="16"/>
      <c r="K9" s="16"/>
      <c r="L9" s="16"/>
      <c r="M9" s="16"/>
      <c r="N9" s="16"/>
      <c r="O9" s="16"/>
      <c r="P9" s="16"/>
      <c r="Q9" s="16"/>
      <c r="R9" s="16"/>
      <c r="S9" s="16"/>
      <c r="T9" s="16"/>
      <c r="U9" s="16"/>
    </row>
    <row r="10" spans="2:21" ht="12.75">
      <c r="B10" s="36" t="s">
        <v>48</v>
      </c>
      <c r="C10" s="16"/>
      <c r="D10" s="16"/>
      <c r="E10" s="16"/>
      <c r="F10" s="16"/>
      <c r="G10" s="16"/>
      <c r="H10" s="16"/>
      <c r="I10" s="16"/>
      <c r="J10" s="16"/>
      <c r="K10" s="16"/>
      <c r="L10" s="16"/>
      <c r="M10" s="16"/>
      <c r="N10" s="16"/>
      <c r="O10" s="16"/>
      <c r="P10" s="16"/>
      <c r="Q10" s="16"/>
      <c r="R10" s="16"/>
      <c r="S10" s="16"/>
      <c r="T10" s="16"/>
      <c r="U10" s="16"/>
    </row>
    <row r="11" spans="2:21" ht="12.75">
      <c r="B11" s="36" t="s">
        <v>49</v>
      </c>
      <c r="C11" s="16"/>
      <c r="D11" s="16"/>
      <c r="E11" s="16"/>
      <c r="F11" s="16"/>
      <c r="G11" s="16"/>
      <c r="H11" s="16"/>
      <c r="I11" s="16"/>
      <c r="J11" s="16"/>
      <c r="K11" s="16"/>
      <c r="L11" s="16"/>
      <c r="M11" s="16"/>
      <c r="N11" s="16"/>
      <c r="O11" s="16"/>
      <c r="P11" s="16"/>
      <c r="Q11" s="16"/>
      <c r="R11" s="16"/>
      <c r="S11" s="16"/>
      <c r="T11" s="16"/>
      <c r="U11" s="16"/>
    </row>
    <row r="12" spans="2:21" ht="12.75">
      <c r="B12" s="36" t="s">
        <v>50</v>
      </c>
      <c r="C12" s="19"/>
      <c r="D12" s="19"/>
      <c r="E12" s="19"/>
      <c r="F12" s="16"/>
      <c r="G12" s="16"/>
      <c r="H12" s="16"/>
      <c r="I12" s="16"/>
      <c r="J12" s="16"/>
      <c r="K12" s="16"/>
      <c r="L12" s="16"/>
      <c r="M12" s="16"/>
      <c r="N12" s="16"/>
      <c r="O12" s="16"/>
      <c r="P12" s="16"/>
      <c r="Q12" s="16"/>
      <c r="R12" s="16"/>
      <c r="S12" s="16"/>
      <c r="T12" s="16"/>
      <c r="U12" s="16"/>
    </row>
    <row r="13" spans="2:21" ht="12.75">
      <c r="B13" s="36" t="s">
        <v>51</v>
      </c>
      <c r="C13" s="19"/>
      <c r="D13" s="19"/>
      <c r="E13" s="19"/>
      <c r="F13" s="16"/>
      <c r="G13" s="16"/>
      <c r="H13" s="16"/>
      <c r="I13" s="16"/>
      <c r="J13" s="16"/>
      <c r="K13" s="16"/>
      <c r="L13" s="16"/>
      <c r="M13" s="16"/>
      <c r="N13" s="16"/>
      <c r="O13" s="16"/>
      <c r="P13" s="16"/>
      <c r="Q13" s="16"/>
      <c r="R13" s="16"/>
      <c r="S13" s="16"/>
      <c r="T13" s="16"/>
      <c r="U13" s="16"/>
    </row>
    <row r="14" spans="2:21" ht="12.75">
      <c r="B14" s="36" t="s">
        <v>66</v>
      </c>
      <c r="C14" s="19"/>
      <c r="D14" s="19"/>
      <c r="E14" s="19"/>
      <c r="F14" s="16"/>
      <c r="G14" s="16"/>
      <c r="H14" s="16"/>
      <c r="I14" s="16"/>
      <c r="J14" s="16"/>
      <c r="K14" s="16"/>
      <c r="L14" s="16"/>
      <c r="M14" s="16"/>
      <c r="N14" s="16"/>
      <c r="O14" s="16"/>
      <c r="P14" s="16"/>
      <c r="Q14" s="16"/>
      <c r="R14" s="16"/>
      <c r="S14" s="16"/>
      <c r="T14" s="16"/>
      <c r="U14" s="16"/>
    </row>
    <row r="15" spans="3:21" ht="12.75">
      <c r="C15" s="19"/>
      <c r="D15" s="19"/>
      <c r="E15" s="19"/>
      <c r="F15" s="16"/>
      <c r="G15" s="16"/>
      <c r="H15" s="16"/>
      <c r="I15" s="16"/>
      <c r="J15" s="16"/>
      <c r="K15" s="16"/>
      <c r="L15" s="16"/>
      <c r="M15" s="16"/>
      <c r="N15" s="16"/>
      <c r="O15" s="16"/>
      <c r="P15" s="16"/>
      <c r="Q15" s="16"/>
      <c r="R15" s="16"/>
      <c r="S15" s="16"/>
      <c r="T15" s="16"/>
      <c r="U15" s="16"/>
    </row>
    <row r="16" spans="2:21" ht="12.75">
      <c r="B16" s="33" t="s">
        <v>45</v>
      </c>
      <c r="C16" s="19"/>
      <c r="D16" s="19"/>
      <c r="E16" s="19" t="s">
        <v>65</v>
      </c>
      <c r="F16" s="16"/>
      <c r="G16" s="16"/>
      <c r="H16" s="16"/>
      <c r="I16" s="16"/>
      <c r="J16" s="16"/>
      <c r="K16" s="16"/>
      <c r="L16" s="16"/>
      <c r="M16" s="16"/>
      <c r="N16" s="16"/>
      <c r="O16" s="16"/>
      <c r="P16" s="16"/>
      <c r="Q16" s="16"/>
      <c r="R16" s="16"/>
      <c r="S16" s="16"/>
      <c r="T16" s="16"/>
      <c r="U16" s="16"/>
    </row>
    <row r="17" spans="2:21" ht="12.75">
      <c r="B17" s="31" t="s">
        <v>46</v>
      </c>
      <c r="C17" s="16"/>
      <c r="D17" s="16"/>
      <c r="E17" s="16"/>
      <c r="F17" s="16"/>
      <c r="G17" s="16"/>
      <c r="H17" s="16"/>
      <c r="I17" s="16"/>
      <c r="J17" s="16"/>
      <c r="K17" s="16"/>
      <c r="L17" s="16"/>
      <c r="M17" s="16"/>
      <c r="N17" s="16"/>
      <c r="O17" s="16"/>
      <c r="P17" s="16"/>
      <c r="Q17" s="16"/>
      <c r="R17" s="16"/>
      <c r="S17" s="16"/>
      <c r="T17" s="16"/>
      <c r="U17" s="16"/>
    </row>
    <row r="18" spans="2:21" ht="12.75">
      <c r="B18" s="31" t="s">
        <v>69</v>
      </c>
      <c r="C18" s="16" t="s">
        <v>65</v>
      </c>
      <c r="D18" s="16"/>
      <c r="E18" s="16"/>
      <c r="F18" s="16"/>
      <c r="G18" s="16"/>
      <c r="H18" s="16"/>
      <c r="I18" s="16"/>
      <c r="J18" s="16"/>
      <c r="K18" s="16"/>
      <c r="L18" s="16"/>
      <c r="M18" s="16"/>
      <c r="N18" s="16"/>
      <c r="O18" s="16"/>
      <c r="P18" s="16"/>
      <c r="Q18" s="16"/>
      <c r="R18" s="16"/>
      <c r="S18" s="16"/>
      <c r="T18" s="16"/>
      <c r="U18" s="16"/>
    </row>
    <row r="19" spans="2:21" ht="12.75">
      <c r="B19" s="31" t="s">
        <v>47</v>
      </c>
      <c r="C19" s="16"/>
      <c r="D19" s="16"/>
      <c r="E19" s="16"/>
      <c r="F19" s="16"/>
      <c r="G19" s="16"/>
      <c r="H19" s="16"/>
      <c r="I19" s="16"/>
      <c r="J19" s="16"/>
      <c r="K19" s="16"/>
      <c r="L19" s="16"/>
      <c r="M19" s="16"/>
      <c r="N19" s="16"/>
      <c r="O19" s="16"/>
      <c r="P19" s="16"/>
      <c r="Q19" s="16"/>
      <c r="R19" s="16"/>
      <c r="S19" s="16"/>
      <c r="T19" s="16"/>
      <c r="U19" s="16"/>
    </row>
    <row r="20" spans="2:21" ht="12.75">
      <c r="B20" s="31"/>
      <c r="C20" s="16"/>
      <c r="D20" s="16"/>
      <c r="E20" s="16"/>
      <c r="F20" s="16"/>
      <c r="G20" s="16"/>
      <c r="H20" s="16"/>
      <c r="I20" s="16"/>
      <c r="J20" s="16"/>
      <c r="K20" s="16"/>
      <c r="L20" s="16"/>
      <c r="M20" s="16"/>
      <c r="N20" s="16"/>
      <c r="O20" s="16"/>
      <c r="P20" s="16"/>
      <c r="Q20" s="16"/>
      <c r="R20" s="16"/>
      <c r="S20" s="16"/>
      <c r="T20" s="16"/>
      <c r="U20" s="16"/>
    </row>
    <row r="21" spans="2:21" ht="12.75" customHeight="1">
      <c r="B21" s="31" t="s">
        <v>71</v>
      </c>
      <c r="C21" s="16"/>
      <c r="D21" s="30"/>
      <c r="E21" s="30"/>
      <c r="F21" s="30"/>
      <c r="G21" s="30"/>
      <c r="H21" s="30"/>
      <c r="I21" s="30"/>
      <c r="J21" s="30"/>
      <c r="K21" s="30"/>
      <c r="L21" s="30"/>
      <c r="M21" s="30"/>
      <c r="N21" s="16"/>
      <c r="O21" s="16"/>
      <c r="P21" s="16"/>
      <c r="Q21" s="16"/>
      <c r="R21" s="16"/>
      <c r="S21" s="16"/>
      <c r="T21" s="16"/>
      <c r="U21" s="16"/>
    </row>
    <row r="22" spans="2:21" ht="12.75">
      <c r="B22" s="31" t="s">
        <v>54</v>
      </c>
      <c r="C22" s="16"/>
      <c r="E22" s="30"/>
      <c r="F22" s="30"/>
      <c r="G22" s="30"/>
      <c r="H22" s="30"/>
      <c r="I22" s="30"/>
      <c r="J22" s="30"/>
      <c r="K22" s="30"/>
      <c r="L22" s="30"/>
      <c r="M22" s="30"/>
      <c r="N22" s="16"/>
      <c r="O22" s="16"/>
      <c r="P22" s="16"/>
      <c r="Q22" s="16"/>
      <c r="R22" s="16"/>
      <c r="S22" s="16"/>
      <c r="T22" s="16"/>
      <c r="U22" s="16"/>
    </row>
    <row r="23" spans="2:21" ht="12.75">
      <c r="B23" s="31"/>
      <c r="C23" s="16"/>
      <c r="D23" s="30"/>
      <c r="E23" s="30"/>
      <c r="F23" s="30"/>
      <c r="G23" s="30"/>
      <c r="H23" s="30"/>
      <c r="I23" s="30"/>
      <c r="J23" s="30"/>
      <c r="K23" s="30"/>
      <c r="L23" s="30"/>
      <c r="M23" s="30"/>
      <c r="N23" s="16"/>
      <c r="O23" s="16"/>
      <c r="P23" s="16"/>
      <c r="Q23" s="16"/>
      <c r="R23" s="16"/>
      <c r="S23" s="16"/>
      <c r="T23" s="16"/>
      <c r="U23" s="16"/>
    </row>
    <row r="24" spans="2:21" ht="12.75">
      <c r="B24" s="31" t="s">
        <v>56</v>
      </c>
      <c r="C24" s="31"/>
      <c r="D24" s="37" t="s">
        <v>61</v>
      </c>
      <c r="E24" s="38"/>
      <c r="F24" s="38"/>
      <c r="G24" s="38"/>
      <c r="H24" s="38"/>
      <c r="I24" s="38"/>
      <c r="J24" s="38"/>
      <c r="K24" s="38"/>
      <c r="L24" s="38"/>
      <c r="M24" s="39"/>
      <c r="N24" s="16"/>
      <c r="O24" s="16"/>
      <c r="P24" s="16"/>
      <c r="Q24" s="16"/>
      <c r="R24" s="16"/>
      <c r="S24" s="16"/>
      <c r="T24" s="16"/>
      <c r="U24" s="16"/>
    </row>
    <row r="25" spans="2:21" ht="12.75">
      <c r="B25" s="31"/>
      <c r="C25" s="31"/>
      <c r="D25" s="45" t="s">
        <v>62</v>
      </c>
      <c r="E25" s="46"/>
      <c r="F25" s="46"/>
      <c r="G25" s="46"/>
      <c r="H25" s="46"/>
      <c r="I25" s="46"/>
      <c r="J25" s="46"/>
      <c r="K25" s="46"/>
      <c r="L25" s="46"/>
      <c r="M25" s="47"/>
      <c r="N25" s="16"/>
      <c r="O25" s="16"/>
      <c r="P25" s="16"/>
      <c r="Q25" s="16"/>
      <c r="R25" s="16"/>
      <c r="S25" s="16"/>
      <c r="T25" s="16"/>
      <c r="U25" s="16"/>
    </row>
    <row r="26" spans="2:21" ht="12.75">
      <c r="B26" s="31" t="s">
        <v>58</v>
      </c>
      <c r="C26" s="31"/>
      <c r="D26" s="45"/>
      <c r="E26" s="46"/>
      <c r="F26" s="46"/>
      <c r="G26" s="46"/>
      <c r="H26" s="46"/>
      <c r="I26" s="46"/>
      <c r="J26" s="46"/>
      <c r="K26" s="46"/>
      <c r="L26" s="46"/>
      <c r="M26" s="47"/>
      <c r="N26" s="16"/>
      <c r="O26" s="16"/>
      <c r="P26" s="16"/>
      <c r="Q26" s="16"/>
      <c r="R26" s="16"/>
      <c r="S26" s="16"/>
      <c r="T26" s="16"/>
      <c r="U26" s="16"/>
    </row>
    <row r="27" spans="2:21" ht="12.75">
      <c r="B27" s="31" t="s">
        <v>68</v>
      </c>
      <c r="C27" s="16"/>
      <c r="D27" s="45"/>
      <c r="E27" s="46"/>
      <c r="F27" s="46"/>
      <c r="G27" s="46"/>
      <c r="H27" s="46"/>
      <c r="I27" s="46"/>
      <c r="J27" s="46"/>
      <c r="K27" s="46"/>
      <c r="L27" s="46"/>
      <c r="M27" s="47"/>
      <c r="N27" s="16"/>
      <c r="O27" s="16"/>
      <c r="P27" s="16"/>
      <c r="Q27" s="16"/>
      <c r="R27" s="16"/>
      <c r="S27" s="16"/>
      <c r="T27" s="16"/>
      <c r="U27" s="16"/>
    </row>
    <row r="28" spans="2:21" ht="12.75">
      <c r="B28" s="31"/>
      <c r="C28" s="16"/>
      <c r="D28" s="45"/>
      <c r="E28" s="46"/>
      <c r="F28" s="46"/>
      <c r="G28" s="46"/>
      <c r="H28" s="46"/>
      <c r="I28" s="46"/>
      <c r="J28" s="46"/>
      <c r="K28" s="46"/>
      <c r="L28" s="46"/>
      <c r="M28" s="47"/>
      <c r="N28" s="16"/>
      <c r="O28" s="16"/>
      <c r="P28" s="16"/>
      <c r="Q28" s="16"/>
      <c r="R28" s="16"/>
      <c r="S28" s="16"/>
      <c r="T28" s="16"/>
      <c r="U28" s="16"/>
    </row>
    <row r="29" spans="2:21" ht="12.75">
      <c r="B29" s="31" t="s">
        <v>59</v>
      </c>
      <c r="C29" s="16"/>
      <c r="D29" s="48"/>
      <c r="E29" s="49"/>
      <c r="F29" s="49"/>
      <c r="G29" s="49"/>
      <c r="H29" s="49"/>
      <c r="I29" s="49"/>
      <c r="J29" s="49"/>
      <c r="K29" s="49"/>
      <c r="L29" s="49"/>
      <c r="M29" s="50"/>
      <c r="N29" s="16"/>
      <c r="O29" s="16"/>
      <c r="P29" s="16"/>
      <c r="Q29" s="16"/>
      <c r="R29" s="16"/>
      <c r="S29" s="16"/>
      <c r="T29" s="16"/>
      <c r="U29" s="16"/>
    </row>
    <row r="30" spans="2:21" ht="12.75">
      <c r="B30" s="16"/>
      <c r="C30" s="16"/>
      <c r="D30" s="30"/>
      <c r="E30" s="30"/>
      <c r="F30" s="30"/>
      <c r="G30" s="30"/>
      <c r="H30" s="30"/>
      <c r="I30" s="30"/>
      <c r="J30" s="30"/>
      <c r="K30" s="30"/>
      <c r="L30" s="30"/>
      <c r="M30" s="30"/>
      <c r="N30" s="16"/>
      <c r="O30" s="16"/>
      <c r="P30" s="16"/>
      <c r="Q30" s="16"/>
      <c r="R30" s="16"/>
      <c r="S30" s="16"/>
      <c r="T30" s="16"/>
      <c r="U30" s="16"/>
    </row>
    <row r="31" spans="2:21" ht="12.75">
      <c r="B31" s="34"/>
      <c r="C31" s="16"/>
      <c r="D31" s="16"/>
      <c r="E31" s="16"/>
      <c r="F31" s="16"/>
      <c r="G31" s="23"/>
      <c r="H31" s="23"/>
      <c r="I31" s="23"/>
      <c r="J31" s="23"/>
      <c r="K31" s="23"/>
      <c r="L31" s="23"/>
      <c r="M31" s="23"/>
      <c r="N31" s="16"/>
      <c r="O31" s="16"/>
      <c r="P31" s="16"/>
      <c r="Q31" s="16"/>
      <c r="R31" s="16"/>
      <c r="S31" s="16"/>
      <c r="T31" s="16"/>
      <c r="U31" s="16"/>
    </row>
    <row r="32" spans="2:21" ht="12.75">
      <c r="B32" s="16"/>
      <c r="C32" s="16"/>
      <c r="D32" s="16"/>
      <c r="E32" s="16"/>
      <c r="F32" s="16"/>
      <c r="G32" s="16"/>
      <c r="H32" s="16"/>
      <c r="I32" s="16"/>
      <c r="J32" s="16"/>
      <c r="K32" s="16"/>
      <c r="L32" s="16"/>
      <c r="M32" s="16"/>
      <c r="N32" s="16"/>
      <c r="O32" s="16"/>
      <c r="P32" s="16"/>
      <c r="Q32" s="16"/>
      <c r="R32" s="16"/>
      <c r="S32" s="16"/>
      <c r="T32" s="16"/>
      <c r="U32" s="16"/>
    </row>
    <row r="33" spans="2:21" ht="12.75">
      <c r="B33" s="16"/>
      <c r="C33" s="16"/>
      <c r="D33" s="16"/>
      <c r="E33" s="16"/>
      <c r="F33" s="16"/>
      <c r="G33" s="16"/>
      <c r="H33" s="16"/>
      <c r="I33" s="16"/>
      <c r="J33" s="16"/>
      <c r="K33" s="16"/>
      <c r="L33" s="16"/>
      <c r="M33" s="16"/>
      <c r="N33" s="16"/>
      <c r="O33" s="16"/>
      <c r="P33" s="16"/>
      <c r="Q33" s="16"/>
      <c r="R33" s="16"/>
      <c r="S33" s="16"/>
      <c r="T33" s="16"/>
      <c r="U33" s="16"/>
    </row>
    <row r="34" spans="2:21" ht="12.75">
      <c r="B34" s="16"/>
      <c r="C34" s="16"/>
      <c r="D34" s="16"/>
      <c r="E34" s="16"/>
      <c r="F34" s="16"/>
      <c r="G34" s="16"/>
      <c r="H34" s="16"/>
      <c r="I34" s="16"/>
      <c r="J34" s="16"/>
      <c r="K34" s="16"/>
      <c r="L34" s="16"/>
      <c r="M34" s="16"/>
      <c r="N34" s="16"/>
      <c r="O34" s="16"/>
      <c r="P34" s="16"/>
      <c r="Q34" s="16"/>
      <c r="R34" s="16"/>
      <c r="S34" s="16"/>
      <c r="T34" s="16"/>
      <c r="U34" s="16"/>
    </row>
    <row r="35" spans="2:21" ht="12.75">
      <c r="B35" s="16"/>
      <c r="C35" s="16"/>
      <c r="D35" s="16"/>
      <c r="E35" s="16"/>
      <c r="F35" s="16"/>
      <c r="G35" s="16"/>
      <c r="H35" s="16"/>
      <c r="I35" s="16"/>
      <c r="J35" s="16"/>
      <c r="K35" s="16"/>
      <c r="L35" s="16"/>
      <c r="M35" s="16"/>
      <c r="N35" s="16"/>
      <c r="O35" s="16"/>
      <c r="P35" s="16"/>
      <c r="Q35" s="16"/>
      <c r="R35" s="16"/>
      <c r="S35" s="16"/>
      <c r="T35" s="16"/>
      <c r="U35" s="16"/>
    </row>
    <row r="36" spans="2:21" ht="12.75">
      <c r="B36" s="16"/>
      <c r="C36" s="16"/>
      <c r="D36" s="16"/>
      <c r="E36" s="16"/>
      <c r="F36" s="16"/>
      <c r="G36" s="16"/>
      <c r="H36" s="16"/>
      <c r="I36" s="16"/>
      <c r="J36" s="16"/>
      <c r="K36" s="16"/>
      <c r="L36" s="16"/>
      <c r="M36" s="16"/>
      <c r="N36" s="16"/>
      <c r="O36" s="16"/>
      <c r="P36" s="16"/>
      <c r="Q36" s="16"/>
      <c r="R36" s="16"/>
      <c r="S36" s="16"/>
      <c r="T36" s="16"/>
      <c r="U36" s="16"/>
    </row>
    <row r="37" spans="2:21" ht="12.75">
      <c r="B37" s="16"/>
      <c r="C37" s="16"/>
      <c r="D37" s="16"/>
      <c r="E37" s="16"/>
      <c r="F37" s="16"/>
      <c r="G37" s="16"/>
      <c r="H37" s="16"/>
      <c r="I37" s="16"/>
      <c r="J37" s="16"/>
      <c r="K37" s="16"/>
      <c r="L37" s="16"/>
      <c r="M37" s="16"/>
      <c r="N37" s="16"/>
      <c r="O37" s="16"/>
      <c r="P37" s="16"/>
      <c r="Q37" s="16"/>
      <c r="R37" s="16"/>
      <c r="S37" s="16"/>
      <c r="T37" s="16"/>
      <c r="U37" s="16"/>
    </row>
    <row r="38" spans="2:21" ht="12.75">
      <c r="B38" s="16"/>
      <c r="C38" s="16"/>
      <c r="D38" s="16"/>
      <c r="E38" s="16"/>
      <c r="F38" s="16"/>
      <c r="G38" s="16"/>
      <c r="H38" s="16"/>
      <c r="I38" s="16"/>
      <c r="J38" s="16"/>
      <c r="K38" s="16"/>
      <c r="L38" s="16"/>
      <c r="M38" s="16"/>
      <c r="N38" s="16"/>
      <c r="O38" s="16"/>
      <c r="P38" s="16"/>
      <c r="Q38" s="16"/>
      <c r="R38" s="16"/>
      <c r="S38" s="16"/>
      <c r="T38" s="16"/>
      <c r="U38" s="16"/>
    </row>
    <row r="39" spans="2:21" ht="12.75">
      <c r="B39" s="16"/>
      <c r="C39" s="16"/>
      <c r="D39" s="16"/>
      <c r="E39" s="16"/>
      <c r="F39" s="16"/>
      <c r="G39" s="16"/>
      <c r="H39" s="16"/>
      <c r="I39" s="16"/>
      <c r="J39" s="16"/>
      <c r="K39" s="16"/>
      <c r="L39" s="16"/>
      <c r="M39" s="16"/>
      <c r="N39" s="16"/>
      <c r="O39" s="16"/>
      <c r="P39" s="16"/>
      <c r="Q39" s="16"/>
      <c r="R39" s="16"/>
      <c r="S39" s="16"/>
      <c r="T39" s="16"/>
      <c r="U39" s="16"/>
    </row>
    <row r="40" spans="2:21" ht="12.75">
      <c r="B40" s="16"/>
      <c r="C40" s="16"/>
      <c r="D40" s="16"/>
      <c r="E40" s="16"/>
      <c r="F40" s="16"/>
      <c r="G40" s="16"/>
      <c r="H40" s="16"/>
      <c r="I40" s="16"/>
      <c r="J40" s="16"/>
      <c r="K40" s="16"/>
      <c r="L40" s="16"/>
      <c r="M40" s="16"/>
      <c r="N40" s="16"/>
      <c r="O40" s="16"/>
      <c r="P40" s="16"/>
      <c r="Q40" s="16"/>
      <c r="R40" s="16"/>
      <c r="S40" s="16"/>
      <c r="T40" s="16"/>
      <c r="U40" s="16"/>
    </row>
    <row r="41" spans="2:20" ht="12.75">
      <c r="B41" s="16"/>
      <c r="C41" s="16"/>
      <c r="D41" s="16"/>
      <c r="E41" s="16"/>
      <c r="F41" s="16"/>
      <c r="G41" s="16"/>
      <c r="H41" s="16"/>
      <c r="I41" s="16"/>
      <c r="J41" s="16"/>
      <c r="K41" s="16"/>
      <c r="L41" s="16"/>
      <c r="M41" s="16"/>
      <c r="N41" s="16"/>
      <c r="O41" s="16"/>
      <c r="P41" s="16"/>
      <c r="Q41" s="16"/>
      <c r="R41" s="16"/>
      <c r="S41" s="16"/>
      <c r="T41" s="16"/>
    </row>
  </sheetData>
  <mergeCells count="1">
    <mergeCell ref="D25:M29"/>
  </mergeCells>
  <printOptions/>
  <pageMargins left="0.75" right="0.75" top="1" bottom="1" header="0.5" footer="0.5"/>
  <pageSetup fitToHeight="1" fitToWidth="1" horizontalDpi="600" verticalDpi="600" orientation="landscape" scale="66" r:id="rId2"/>
  <drawing r:id="rId1"/>
</worksheet>
</file>

<file path=xl/worksheets/sheet10.xml><?xml version="1.0" encoding="utf-8"?>
<worksheet xmlns="http://schemas.openxmlformats.org/spreadsheetml/2006/main" xmlns:r="http://schemas.openxmlformats.org/officeDocument/2006/relationships">
  <sheetPr>
    <tabColor indexed="57"/>
  </sheetPr>
  <dimension ref="A1:H12"/>
  <sheetViews>
    <sheetView workbookViewId="0" topLeftCell="A1">
      <selection activeCell="A1" sqref="A1"/>
    </sheetView>
  </sheetViews>
  <sheetFormatPr defaultColWidth="9.140625" defaultRowHeight="12.75"/>
  <cols>
    <col min="1" max="1" width="24.57421875" style="0" bestFit="1" customWidth="1"/>
  </cols>
  <sheetData>
    <row r="1" ht="12.75">
      <c r="A1" s="21" t="s">
        <v>64</v>
      </c>
    </row>
    <row r="3" spans="2:6" ht="12.75">
      <c r="B3" s="3" t="s">
        <v>2</v>
      </c>
      <c r="C3" s="3" t="s">
        <v>3</v>
      </c>
      <c r="D3" s="3" t="s">
        <v>4</v>
      </c>
      <c r="E3" s="3" t="s">
        <v>5</v>
      </c>
      <c r="F3" s="4" t="s">
        <v>6</v>
      </c>
    </row>
    <row r="5" spans="1:8" ht="12.75">
      <c r="A5" s="15" t="s">
        <v>41</v>
      </c>
      <c r="B5" s="11">
        <v>405000</v>
      </c>
      <c r="C5" s="11">
        <v>400000</v>
      </c>
      <c r="D5" s="11">
        <v>387000</v>
      </c>
      <c r="E5" s="11">
        <v>368000</v>
      </c>
      <c r="F5" s="12">
        <v>389000</v>
      </c>
      <c r="H5" s="35" t="s">
        <v>74</v>
      </c>
    </row>
    <row r="6" spans="1:8" ht="12.75">
      <c r="A6" s="15" t="s">
        <v>43</v>
      </c>
      <c r="B6" s="11">
        <v>120000</v>
      </c>
      <c r="C6" s="11">
        <v>126000</v>
      </c>
      <c r="D6" s="11">
        <v>138000</v>
      </c>
      <c r="E6" s="11">
        <v>162000</v>
      </c>
      <c r="F6" s="11">
        <v>163000</v>
      </c>
      <c r="H6" s="35" t="s">
        <v>74</v>
      </c>
    </row>
    <row r="7" spans="1:8" ht="12.75">
      <c r="A7" s="15" t="s">
        <v>42</v>
      </c>
      <c r="B7" s="11">
        <v>318000</v>
      </c>
      <c r="C7" s="11">
        <v>323000</v>
      </c>
      <c r="D7" s="11">
        <v>332000</v>
      </c>
      <c r="E7" s="11">
        <v>337000</v>
      </c>
      <c r="F7" s="11">
        <v>355000</v>
      </c>
      <c r="H7" s="35" t="s">
        <v>74</v>
      </c>
    </row>
    <row r="8" spans="1:6" s="15" customFormat="1" ht="12.75">
      <c r="A8" s="15" t="s">
        <v>72</v>
      </c>
      <c r="B8" s="29">
        <f>SUM(B5:B7)</f>
        <v>843000</v>
      </c>
      <c r="C8" s="29">
        <f>SUM(C5:C7)</f>
        <v>849000</v>
      </c>
      <c r="D8" s="29">
        <f>SUM(D5:D7)</f>
        <v>857000</v>
      </c>
      <c r="E8" s="29">
        <f>SUM(E5:E7)</f>
        <v>867000</v>
      </c>
      <c r="F8" s="29">
        <f>SUM(F5:F7)</f>
        <v>907000</v>
      </c>
    </row>
    <row r="9" spans="2:6" s="15" customFormat="1" ht="12.75">
      <c r="B9" s="5"/>
      <c r="C9" s="5"/>
      <c r="D9" s="5"/>
      <c r="E9" s="5"/>
      <c r="F9" s="5"/>
    </row>
    <row r="10" spans="1:6" ht="12.75">
      <c r="A10" t="s">
        <v>44</v>
      </c>
      <c r="B10" s="14">
        <v>0.5196</v>
      </c>
      <c r="C10" s="14">
        <v>0.5289</v>
      </c>
      <c r="D10" s="14">
        <v>0.5484</v>
      </c>
      <c r="E10" s="14">
        <v>0.5755</v>
      </c>
      <c r="F10" s="14">
        <v>0.5711</v>
      </c>
    </row>
    <row r="12" spans="2:6" ht="12.75">
      <c r="B12" s="14"/>
      <c r="C12" s="14"/>
      <c r="D12" s="14"/>
      <c r="E12" s="14"/>
      <c r="F12" s="14"/>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51"/>
  </sheetPr>
  <dimension ref="A1:B35"/>
  <sheetViews>
    <sheetView workbookViewId="0" topLeftCell="A1">
      <selection activeCell="A1" sqref="A1"/>
    </sheetView>
  </sheetViews>
  <sheetFormatPr defaultColWidth="9.140625" defaultRowHeight="12.75"/>
  <cols>
    <col min="1" max="1" width="16.57421875" style="0" bestFit="1" customWidth="1"/>
    <col min="2" max="2" width="16.421875" style="0" bestFit="1" customWidth="1"/>
  </cols>
  <sheetData>
    <row r="1" ht="12.75">
      <c r="A1" s="21" t="s">
        <v>83</v>
      </c>
    </row>
    <row r="2" ht="12.75">
      <c r="A2" s="21"/>
    </row>
    <row r="3" ht="12.75">
      <c r="B3" s="13" t="s">
        <v>84</v>
      </c>
    </row>
    <row r="4" spans="1:2" ht="12.75">
      <c r="A4" t="s">
        <v>9</v>
      </c>
      <c r="B4">
        <v>24.875198748043815</v>
      </c>
    </row>
    <row r="5" spans="1:2" ht="12.75">
      <c r="A5" t="s">
        <v>10</v>
      </c>
      <c r="B5">
        <v>19.012333579881656</v>
      </c>
    </row>
    <row r="6" spans="1:2" ht="12.75">
      <c r="A6" t="s">
        <v>11</v>
      </c>
      <c r="B6">
        <v>18.803339517625233</v>
      </c>
    </row>
    <row r="7" spans="1:2" ht="12.75">
      <c r="A7" t="s">
        <v>12</v>
      </c>
      <c r="B7">
        <v>18.341597796143247</v>
      </c>
    </row>
    <row r="8" spans="1:2" ht="12.75">
      <c r="A8" t="s">
        <v>13</v>
      </c>
      <c r="B8">
        <v>17.805158111478658</v>
      </c>
    </row>
    <row r="9" spans="1:2" ht="12.75">
      <c r="A9" t="s">
        <v>14</v>
      </c>
      <c r="B9">
        <v>17.312626603646184</v>
      </c>
    </row>
    <row r="10" spans="1:2" ht="12.75">
      <c r="A10" t="s">
        <v>15</v>
      </c>
      <c r="B10">
        <v>15.605783689994215</v>
      </c>
    </row>
    <row r="11" spans="1:2" ht="12.75">
      <c r="A11" t="s">
        <v>16</v>
      </c>
      <c r="B11">
        <v>14.96420752395803</v>
      </c>
    </row>
    <row r="12" spans="1:2" ht="12.75">
      <c r="A12" t="s">
        <v>17</v>
      </c>
      <c r="B12">
        <v>14.96123153654326</v>
      </c>
    </row>
    <row r="13" spans="1:2" ht="12.75">
      <c r="A13" t="s">
        <v>18</v>
      </c>
      <c r="B13">
        <v>14.895947426067908</v>
      </c>
    </row>
    <row r="14" spans="1:2" ht="12.75">
      <c r="A14" t="s">
        <v>19</v>
      </c>
      <c r="B14">
        <v>14.542482419912938</v>
      </c>
    </row>
    <row r="15" spans="1:2" ht="12.75">
      <c r="A15" t="s">
        <v>20</v>
      </c>
      <c r="B15">
        <v>12.799906556504114</v>
      </c>
    </row>
    <row r="16" spans="1:2" ht="12.75">
      <c r="A16" t="s">
        <v>21</v>
      </c>
      <c r="B16">
        <v>10.611031577989493</v>
      </c>
    </row>
    <row r="17" spans="1:2" ht="12.75">
      <c r="A17" t="s">
        <v>22</v>
      </c>
      <c r="B17">
        <v>10.536926315789474</v>
      </c>
    </row>
    <row r="18" spans="1:2" ht="12.75">
      <c r="A18" t="s">
        <v>23</v>
      </c>
      <c r="B18">
        <v>10.220733514448012</v>
      </c>
    </row>
    <row r="19" spans="1:2" ht="12.75">
      <c r="A19" t="s">
        <v>24</v>
      </c>
      <c r="B19">
        <v>9.81</v>
      </c>
    </row>
    <row r="20" spans="1:2" ht="12.75">
      <c r="A20" t="s">
        <v>25</v>
      </c>
      <c r="B20">
        <v>8.433445317611426</v>
      </c>
    </row>
    <row r="21" spans="1:2" ht="12.75">
      <c r="A21" t="s">
        <v>26</v>
      </c>
      <c r="B21">
        <v>8.36786112457586</v>
      </c>
    </row>
    <row r="22" spans="1:2" ht="12.75">
      <c r="A22" t="s">
        <v>27</v>
      </c>
      <c r="B22">
        <v>8.219560304875714</v>
      </c>
    </row>
    <row r="23" spans="1:2" ht="12.75">
      <c r="A23" t="s">
        <v>28</v>
      </c>
      <c r="B23">
        <v>8.092352181771236</v>
      </c>
    </row>
    <row r="24" spans="1:2" ht="12.75">
      <c r="A24" t="s">
        <v>29</v>
      </c>
      <c r="B24">
        <v>7.742274227422743</v>
      </c>
    </row>
    <row r="25" spans="1:2" ht="12.75">
      <c r="A25" t="s">
        <v>30</v>
      </c>
      <c r="B25">
        <v>4.758924592761302</v>
      </c>
    </row>
    <row r="26" spans="1:2" ht="12.75">
      <c r="A26" t="s">
        <v>31</v>
      </c>
      <c r="B26">
        <v>3.5612561206760387</v>
      </c>
    </row>
    <row r="27" spans="1:2" ht="12.75">
      <c r="A27" t="s">
        <v>32</v>
      </c>
      <c r="B27">
        <v>3.37880230518667</v>
      </c>
    </row>
    <row r="28" spans="1:2" ht="12.75">
      <c r="A28" t="s">
        <v>33</v>
      </c>
      <c r="B28">
        <v>2.124897916448539</v>
      </c>
    </row>
    <row r="29" spans="1:2" ht="12.75">
      <c r="A29" t="s">
        <v>34</v>
      </c>
      <c r="B29">
        <v>1.6486963340521468</v>
      </c>
    </row>
    <row r="30" spans="1:2" ht="12.75">
      <c r="A30" t="s">
        <v>35</v>
      </c>
      <c r="B30">
        <v>1.088147817681612</v>
      </c>
    </row>
    <row r="31" spans="1:2" ht="12.75">
      <c r="A31" t="s">
        <v>36</v>
      </c>
      <c r="B31">
        <v>0.8179940842113873</v>
      </c>
    </row>
    <row r="32" spans="1:2" ht="12.75">
      <c r="A32" t="s">
        <v>37</v>
      </c>
      <c r="B32">
        <v>0.71530747718991</v>
      </c>
    </row>
    <row r="33" spans="1:2" ht="12.75">
      <c r="A33" t="s">
        <v>38</v>
      </c>
      <c r="B33">
        <v>0.44110013205227455</v>
      </c>
    </row>
    <row r="34" spans="1:2" ht="12.75">
      <c r="A34" t="s">
        <v>39</v>
      </c>
      <c r="B34">
        <v>10.217708468325267</v>
      </c>
    </row>
    <row r="35" ht="12.75">
      <c r="A35" t="s">
        <v>40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62"/>
  </sheetPr>
  <dimension ref="A1:K11"/>
  <sheetViews>
    <sheetView workbookViewId="0" topLeftCell="A1">
      <selection activeCell="A1" sqref="A1"/>
    </sheetView>
  </sheetViews>
  <sheetFormatPr defaultColWidth="9.140625" defaultRowHeight="12.75"/>
  <cols>
    <col min="1" max="1" width="13.8515625" style="0" customWidth="1"/>
    <col min="2" max="2" width="11.28125" style="0" customWidth="1"/>
    <col min="3" max="10" width="11.421875" style="0" customWidth="1"/>
    <col min="11" max="11" width="11.00390625" style="0" customWidth="1"/>
  </cols>
  <sheetData>
    <row r="1" ht="12.75">
      <c r="A1" s="20" t="s">
        <v>52</v>
      </c>
    </row>
    <row r="3" spans="1:11" ht="12.75">
      <c r="A3" s="1"/>
      <c r="B3" s="3" t="s">
        <v>2</v>
      </c>
      <c r="C3" s="3" t="s">
        <v>3</v>
      </c>
      <c r="D3" s="3" t="s">
        <v>4</v>
      </c>
      <c r="E3" s="3" t="s">
        <v>5</v>
      </c>
      <c r="F3" s="4" t="s">
        <v>6</v>
      </c>
      <c r="K3" s="4"/>
    </row>
    <row r="4" spans="1:11" ht="12.75">
      <c r="A4" s="1"/>
      <c r="B4" s="3"/>
      <c r="C4" s="3"/>
      <c r="D4" s="3"/>
      <c r="E4" s="4"/>
      <c r="K4" s="4"/>
    </row>
    <row r="5" spans="1:11" s="1" customFormat="1" ht="12.75">
      <c r="A5" s="3" t="s">
        <v>0</v>
      </c>
      <c r="B5" s="27">
        <v>942000</v>
      </c>
      <c r="C5" s="43">
        <v>954000</v>
      </c>
      <c r="D5" s="43">
        <v>1022000</v>
      </c>
      <c r="E5" s="27">
        <v>1022000</v>
      </c>
      <c r="F5" s="24">
        <v>1027000</v>
      </c>
      <c r="H5" s="35" t="s">
        <v>74</v>
      </c>
      <c r="K5" s="2"/>
    </row>
    <row r="6" spans="1:11" s="1" customFormat="1" ht="12.75">
      <c r="A6" s="3" t="s">
        <v>1</v>
      </c>
      <c r="B6" s="27">
        <v>3766000</v>
      </c>
      <c r="C6" s="43">
        <v>3816000</v>
      </c>
      <c r="D6" s="43">
        <v>4089000</v>
      </c>
      <c r="E6" s="27">
        <v>4089000</v>
      </c>
      <c r="F6" s="27">
        <v>4110000</v>
      </c>
      <c r="H6" s="35" t="s">
        <v>74</v>
      </c>
      <c r="K6" s="2"/>
    </row>
    <row r="8" spans="1:6" ht="12.75">
      <c r="A8" s="1"/>
      <c r="B8" s="40"/>
      <c r="C8" s="40"/>
      <c r="D8" s="40"/>
      <c r="E8" s="40"/>
      <c r="F8" s="41"/>
    </row>
    <row r="9" spans="2:6" ht="12.75">
      <c r="B9" s="40"/>
      <c r="C9" s="40"/>
      <c r="D9" s="40"/>
      <c r="E9" s="41"/>
      <c r="F9" s="24"/>
    </row>
    <row r="10" spans="1:7" ht="12.75">
      <c r="A10" s="3"/>
      <c r="B10" s="27"/>
      <c r="C10" s="27"/>
      <c r="D10" s="27"/>
      <c r="E10" s="27"/>
      <c r="F10" s="27"/>
      <c r="G10" s="27"/>
    </row>
    <row r="11" spans="1:6" ht="12.75">
      <c r="A11" s="3"/>
      <c r="B11" s="27"/>
      <c r="C11" s="27"/>
      <c r="D11" s="27"/>
      <c r="E11" s="27"/>
      <c r="F11" s="27"/>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62"/>
  </sheetPr>
  <dimension ref="A1:K14"/>
  <sheetViews>
    <sheetView workbookViewId="0" topLeftCell="A1">
      <selection activeCell="A1" sqref="A1"/>
    </sheetView>
  </sheetViews>
  <sheetFormatPr defaultColWidth="9.140625" defaultRowHeight="12.75"/>
  <sheetData>
    <row r="1" ht="12.75">
      <c r="A1" s="20" t="s">
        <v>76</v>
      </c>
    </row>
    <row r="3" spans="1:6" ht="12.75">
      <c r="A3" s="1"/>
      <c r="B3" s="3" t="s">
        <v>2</v>
      </c>
      <c r="C3" s="3" t="s">
        <v>3</v>
      </c>
      <c r="D3" s="3" t="s">
        <v>4</v>
      </c>
      <c r="E3" s="3" t="s">
        <v>5</v>
      </c>
      <c r="F3" s="4" t="s">
        <v>6</v>
      </c>
    </row>
    <row r="4" spans="1:6" ht="12.75">
      <c r="A4" s="1"/>
      <c r="B4" s="3"/>
      <c r="C4" s="3"/>
      <c r="D4" s="3"/>
      <c r="E4" s="3"/>
      <c r="F4" s="4"/>
    </row>
    <row r="5" spans="1:11" s="1" customFormat="1" ht="12.75">
      <c r="A5" s="18" t="s">
        <v>0</v>
      </c>
      <c r="B5" s="25">
        <v>3220000</v>
      </c>
      <c r="C5" s="25">
        <v>3163000</v>
      </c>
      <c r="D5" s="25">
        <v>3297000</v>
      </c>
      <c r="E5" s="25">
        <v>3421000</v>
      </c>
      <c r="F5" s="25">
        <v>3459000</v>
      </c>
      <c r="G5" s="6"/>
      <c r="H5" s="35" t="s">
        <v>74</v>
      </c>
      <c r="J5" s="7"/>
      <c r="K5" s="6"/>
    </row>
    <row r="8" ht="12.75">
      <c r="A8" s="35" t="s">
        <v>75</v>
      </c>
    </row>
    <row r="9" ht="12.75">
      <c r="A9" s="26"/>
    </row>
    <row r="10" ht="12.75">
      <c r="A10" s="26"/>
    </row>
    <row r="11" ht="12.75">
      <c r="A11" s="26"/>
    </row>
    <row r="12" ht="12.75">
      <c r="A12" s="26"/>
    </row>
    <row r="13" ht="12.75">
      <c r="A13" s="26"/>
    </row>
    <row r="14" ht="12.75">
      <c r="A14" s="26"/>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62"/>
  </sheetPr>
  <dimension ref="A1:Q8"/>
  <sheetViews>
    <sheetView workbookViewId="0" topLeftCell="A1">
      <selection activeCell="A1" sqref="A1"/>
    </sheetView>
  </sheetViews>
  <sheetFormatPr defaultColWidth="9.140625" defaultRowHeight="12.75"/>
  <cols>
    <col min="1" max="1" width="9.57421875" style="0" customWidth="1"/>
    <col min="2" max="2" width="10.57421875" style="0" customWidth="1"/>
    <col min="3" max="3" width="10.421875" style="0" customWidth="1"/>
    <col min="4" max="4" width="10.7109375" style="0" customWidth="1"/>
    <col min="5" max="5" width="10.8515625" style="0" customWidth="1"/>
    <col min="6" max="6" width="10.7109375" style="0" customWidth="1"/>
  </cols>
  <sheetData>
    <row r="1" ht="12.75">
      <c r="A1" s="21" t="s">
        <v>53</v>
      </c>
    </row>
    <row r="3" spans="2:13" ht="12.75">
      <c r="B3" s="3" t="s">
        <v>2</v>
      </c>
      <c r="C3" s="3" t="s">
        <v>3</v>
      </c>
      <c r="D3" s="3" t="s">
        <v>4</v>
      </c>
      <c r="E3" s="3" t="s">
        <v>5</v>
      </c>
      <c r="F3" s="4" t="s">
        <v>6</v>
      </c>
      <c r="G3" s="3"/>
      <c r="M3" s="4"/>
    </row>
    <row r="5" spans="1:17" s="1" customFormat="1" ht="12.75">
      <c r="A5" s="3" t="s">
        <v>0</v>
      </c>
      <c r="B5" s="5">
        <v>5472000</v>
      </c>
      <c r="C5" s="5">
        <v>5523000</v>
      </c>
      <c r="D5" s="5">
        <v>5553000</v>
      </c>
      <c r="E5" s="5">
        <v>5800000</v>
      </c>
      <c r="F5" s="5">
        <v>5900000</v>
      </c>
      <c r="H5" s="35" t="s">
        <v>74</v>
      </c>
      <c r="Q5" s="5"/>
    </row>
    <row r="6" spans="1:17" s="1" customFormat="1" ht="12.75">
      <c r="A6" s="3"/>
      <c r="B6" s="5"/>
      <c r="C6" s="5"/>
      <c r="D6" s="5"/>
      <c r="E6" s="5"/>
      <c r="F6" s="5"/>
      <c r="Q6" s="5"/>
    </row>
    <row r="8" ht="12.75">
      <c r="A8" t="s">
        <v>77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0"/>
  </sheetPr>
  <dimension ref="A1:H14"/>
  <sheetViews>
    <sheetView workbookViewId="0" topLeftCell="A1">
      <selection activeCell="A1" sqref="A1"/>
    </sheetView>
  </sheetViews>
  <sheetFormatPr defaultColWidth="9.140625" defaultRowHeight="12.75"/>
  <cols>
    <col min="1" max="1" width="19.28125" style="0" customWidth="1"/>
    <col min="2" max="16384" width="10.8515625" style="0" customWidth="1"/>
  </cols>
  <sheetData>
    <row r="1" ht="12.75">
      <c r="A1" s="21" t="s">
        <v>70</v>
      </c>
    </row>
    <row r="3" spans="2:8" ht="12.75">
      <c r="B3" s="3" t="s">
        <v>2</v>
      </c>
      <c r="C3" s="3" t="s">
        <v>3</v>
      </c>
      <c r="D3" s="3" t="s">
        <v>4</v>
      </c>
      <c r="E3" s="3" t="s">
        <v>5</v>
      </c>
      <c r="F3" s="4" t="s">
        <v>6</v>
      </c>
      <c r="H3" s="4"/>
    </row>
    <row r="5" spans="1:8" ht="12.75">
      <c r="A5" s="15" t="s">
        <v>79</v>
      </c>
      <c r="B5" s="11">
        <v>1720000</v>
      </c>
      <c r="C5" s="11">
        <v>1699000</v>
      </c>
      <c r="D5" s="11">
        <v>1642000</v>
      </c>
      <c r="E5" s="11">
        <v>1635000</v>
      </c>
      <c r="F5" s="11">
        <v>1628000</v>
      </c>
      <c r="H5" s="35" t="s">
        <v>74</v>
      </c>
    </row>
    <row r="6" spans="1:8" ht="12.75">
      <c r="A6" s="15" t="s">
        <v>80</v>
      </c>
      <c r="B6" s="11">
        <v>298000</v>
      </c>
      <c r="C6" s="11">
        <v>325000</v>
      </c>
      <c r="D6" s="11">
        <v>345000</v>
      </c>
      <c r="E6" s="11">
        <v>380000</v>
      </c>
      <c r="F6" s="11">
        <v>411000</v>
      </c>
      <c r="H6" s="35" t="s">
        <v>74</v>
      </c>
    </row>
    <row r="7" spans="1:6" ht="13.5" thickBot="1">
      <c r="A7" s="15" t="s">
        <v>53</v>
      </c>
      <c r="B7" s="42">
        <f>SUM(B5+B6)</f>
        <v>2018000</v>
      </c>
      <c r="C7" s="42">
        <f>SUM(C5+C6)</f>
        <v>2024000</v>
      </c>
      <c r="D7" s="42">
        <f>SUM(D5+D6)</f>
        <v>1987000</v>
      </c>
      <c r="E7" s="42">
        <f>SUM(E5+E6)</f>
        <v>2015000</v>
      </c>
      <c r="F7" s="42">
        <f>SUM(F5+F6)</f>
        <v>2039000</v>
      </c>
    </row>
    <row r="14" ht="12.75">
      <c r="E14" t="s">
        <v>78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50"/>
  </sheetPr>
  <dimension ref="A1:H7"/>
  <sheetViews>
    <sheetView workbookViewId="0" topLeftCell="A1">
      <selection activeCell="A1" sqref="A1"/>
    </sheetView>
  </sheetViews>
  <sheetFormatPr defaultColWidth="9.140625" defaultRowHeight="12.75"/>
  <sheetData>
    <row r="1" ht="12.75">
      <c r="A1" s="21" t="s">
        <v>55</v>
      </c>
    </row>
    <row r="3" spans="1:7" ht="12.75">
      <c r="A3" s="1"/>
      <c r="B3" s="3" t="s">
        <v>2</v>
      </c>
      <c r="C3" s="3" t="s">
        <v>3</v>
      </c>
      <c r="D3" s="3" t="s">
        <v>4</v>
      </c>
      <c r="E3" s="3" t="s">
        <v>5</v>
      </c>
      <c r="F3" s="4" t="s">
        <v>6</v>
      </c>
      <c r="G3" s="4"/>
    </row>
    <row r="5" spans="1:8" ht="12.75">
      <c r="A5" s="15" t="s">
        <v>0</v>
      </c>
      <c r="B5" s="24">
        <v>492000</v>
      </c>
      <c r="C5" s="24">
        <v>482000</v>
      </c>
      <c r="D5" s="24">
        <v>509000</v>
      </c>
      <c r="E5" s="24">
        <v>496000</v>
      </c>
      <c r="F5" s="24">
        <v>504000</v>
      </c>
      <c r="H5" s="35" t="s">
        <v>74</v>
      </c>
    </row>
    <row r="7" spans="2:6" ht="12.75">
      <c r="B7" s="3"/>
      <c r="C7" s="3"/>
      <c r="D7" s="3"/>
      <c r="E7" s="3"/>
      <c r="F7" s="3"/>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H8"/>
  <sheetViews>
    <sheetView workbookViewId="0" topLeftCell="A1">
      <selection activeCell="A1" sqref="A1"/>
    </sheetView>
  </sheetViews>
  <sheetFormatPr defaultColWidth="9.140625" defaultRowHeight="12.75"/>
  <cols>
    <col min="1" max="1" width="16.28125" style="0" bestFit="1" customWidth="1"/>
    <col min="2" max="6" width="10.00390625" style="0" customWidth="1"/>
  </cols>
  <sheetData>
    <row r="1" ht="12.75">
      <c r="A1" s="21" t="s">
        <v>57</v>
      </c>
    </row>
    <row r="3" spans="2:7" ht="12.75">
      <c r="B3" s="3" t="s">
        <v>2</v>
      </c>
      <c r="C3" s="3" t="s">
        <v>3</v>
      </c>
      <c r="D3" s="3" t="s">
        <v>4</v>
      </c>
      <c r="E3" s="3" t="s">
        <v>5</v>
      </c>
      <c r="F3" s="4" t="s">
        <v>6</v>
      </c>
      <c r="G3" s="4"/>
    </row>
    <row r="5" spans="1:8" s="8" customFormat="1" ht="12.75">
      <c r="A5" s="15" t="s">
        <v>8</v>
      </c>
      <c r="B5" s="11">
        <v>39000</v>
      </c>
      <c r="C5" s="11">
        <v>56000</v>
      </c>
      <c r="D5" s="11">
        <v>90000</v>
      </c>
      <c r="E5" s="11">
        <v>114000</v>
      </c>
      <c r="F5" s="11">
        <v>128000</v>
      </c>
      <c r="H5" s="35" t="s">
        <v>74</v>
      </c>
    </row>
    <row r="6" spans="1:8" ht="12.75">
      <c r="A6" s="3" t="s">
        <v>81</v>
      </c>
      <c r="B6" s="11">
        <v>600</v>
      </c>
      <c r="C6" s="11">
        <v>2200</v>
      </c>
      <c r="D6" s="11">
        <v>4000</v>
      </c>
      <c r="E6" s="11">
        <v>8600</v>
      </c>
      <c r="F6" s="11">
        <v>12500</v>
      </c>
      <c r="G6" s="11"/>
      <c r="H6" s="35" t="s">
        <v>73</v>
      </c>
    </row>
    <row r="7" spans="1:8" s="8" customFormat="1" ht="12.75">
      <c r="A7" s="15" t="s">
        <v>82</v>
      </c>
      <c r="B7" s="11">
        <v>5200</v>
      </c>
      <c r="C7" s="11">
        <v>5400</v>
      </c>
      <c r="D7" s="11">
        <v>6800</v>
      </c>
      <c r="E7" s="11">
        <v>8900</v>
      </c>
      <c r="F7" s="11">
        <v>11900</v>
      </c>
      <c r="H7" s="35" t="s">
        <v>73</v>
      </c>
    </row>
    <row r="8" spans="1:6" s="15" customFormat="1" ht="12.75">
      <c r="A8" s="15" t="s">
        <v>7</v>
      </c>
      <c r="B8" s="29">
        <f>SUM(B5:B7)</f>
        <v>44800</v>
      </c>
      <c r="C8" s="29">
        <f>SUM(C5:C7)</f>
        <v>63600</v>
      </c>
      <c r="D8" s="29">
        <f>SUM(D5:D7)</f>
        <v>100800</v>
      </c>
      <c r="E8" s="29">
        <f>SUM(E5:E7)</f>
        <v>131500</v>
      </c>
      <c r="F8" s="29">
        <f>SUM(F5:F7)</f>
        <v>152400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40"/>
  </sheetPr>
  <dimension ref="A1:O16"/>
  <sheetViews>
    <sheetView workbookViewId="0" topLeftCell="A1">
      <selection activeCell="A1" sqref="A1"/>
    </sheetView>
  </sheetViews>
  <sheetFormatPr defaultColWidth="9.140625" defaultRowHeight="12.75"/>
  <cols>
    <col min="2" max="2" width="10.7109375" style="0" customWidth="1"/>
    <col min="3" max="3" width="11.00390625" style="0" customWidth="1"/>
    <col min="4" max="4" width="11.140625" style="0" customWidth="1"/>
    <col min="5" max="5" width="10.8515625" style="0" customWidth="1"/>
    <col min="6" max="6" width="12.57421875" style="0" customWidth="1"/>
  </cols>
  <sheetData>
    <row r="1" ht="12.75">
      <c r="A1" s="21" t="s">
        <v>63</v>
      </c>
    </row>
    <row r="2" spans="4:15" ht="12.75">
      <c r="D2" s="1"/>
      <c r="E2" s="3"/>
      <c r="F2" s="3"/>
      <c r="G2" s="3"/>
      <c r="H2" s="3"/>
      <c r="I2" s="3"/>
      <c r="J2" s="3"/>
      <c r="K2" s="3"/>
      <c r="L2" s="3"/>
      <c r="M2" s="3"/>
      <c r="N2" s="4"/>
      <c r="O2" s="4"/>
    </row>
    <row r="3" spans="2:6" ht="12.75">
      <c r="B3" s="3" t="s">
        <v>2</v>
      </c>
      <c r="C3" s="3" t="s">
        <v>3</v>
      </c>
      <c r="D3" s="3" t="s">
        <v>4</v>
      </c>
      <c r="E3" s="3" t="s">
        <v>5</v>
      </c>
      <c r="F3" s="4" t="s">
        <v>6</v>
      </c>
    </row>
    <row r="4" spans="2:6" ht="12.75">
      <c r="B4" s="3"/>
      <c r="C4" s="3"/>
      <c r="D4" s="3"/>
      <c r="E4" s="3"/>
      <c r="F4" s="4"/>
    </row>
    <row r="5" spans="1:8" ht="12.75">
      <c r="A5" s="44" t="s">
        <v>0</v>
      </c>
      <c r="B5" s="12">
        <v>3454000</v>
      </c>
      <c r="C5" s="12">
        <v>3500000</v>
      </c>
      <c r="D5" s="12">
        <v>3567000</v>
      </c>
      <c r="E5" s="12">
        <v>3785000</v>
      </c>
      <c r="F5" s="12">
        <v>3861000</v>
      </c>
      <c r="H5" s="35" t="s">
        <v>74</v>
      </c>
    </row>
    <row r="6" spans="1:3" ht="12.75">
      <c r="A6" s="22"/>
      <c r="B6" s="10"/>
      <c r="C6" s="9"/>
    </row>
    <row r="7" spans="1:3" ht="12.75">
      <c r="A7" s="22"/>
      <c r="B7" s="10"/>
      <c r="C7" s="9"/>
    </row>
    <row r="8" spans="1:3" ht="12.75">
      <c r="A8" s="22"/>
      <c r="B8" s="10"/>
      <c r="C8" s="9"/>
    </row>
    <row r="9" spans="1:3" ht="12.75">
      <c r="A9" s="22"/>
      <c r="B9" s="10"/>
      <c r="C9" s="9"/>
    </row>
    <row r="10" spans="1:3" ht="12.75">
      <c r="A10" s="22"/>
      <c r="B10" s="10"/>
      <c r="C10" s="9"/>
    </row>
    <row r="11" spans="1:3" ht="12.75">
      <c r="A11" s="22"/>
      <c r="B11" s="10"/>
      <c r="C11" s="9"/>
    </row>
    <row r="12" spans="1:3" ht="12.75">
      <c r="A12" s="22"/>
      <c r="B12" s="10"/>
      <c r="C12" s="9"/>
    </row>
    <row r="13" spans="1:3" ht="12.75">
      <c r="A13" s="22"/>
      <c r="B13" s="10"/>
      <c r="C13" s="9"/>
    </row>
    <row r="14" spans="1:3" ht="12.75">
      <c r="A14" s="22"/>
      <c r="B14" s="10"/>
      <c r="C14" s="9"/>
    </row>
    <row r="15" spans="1:3" ht="12.75">
      <c r="A15" s="22"/>
      <c r="B15" s="10"/>
      <c r="C15" s="9"/>
    </row>
    <row r="16" spans="1:3" ht="12.75">
      <c r="A16" s="22"/>
      <c r="B16" s="10"/>
      <c r="C16" s="9"/>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0"/>
  </sheetPr>
  <dimension ref="A1:M5"/>
  <sheetViews>
    <sheetView workbookViewId="0" topLeftCell="A1">
      <selection activeCell="A1" sqref="A1"/>
    </sheetView>
  </sheetViews>
  <sheetFormatPr defaultColWidth="9.140625" defaultRowHeight="12.75"/>
  <cols>
    <col min="1" max="1" width="9.28125" style="0" customWidth="1"/>
    <col min="2" max="2" width="9.57421875" style="0" customWidth="1"/>
  </cols>
  <sheetData>
    <row r="1" ht="12.75">
      <c r="A1" s="21" t="s">
        <v>67</v>
      </c>
    </row>
    <row r="2" spans="1:13" ht="12.75">
      <c r="A2" s="3"/>
      <c r="B2" s="3"/>
      <c r="C2" s="3"/>
      <c r="D2" s="3"/>
      <c r="E2" s="3"/>
      <c r="M2" s="4"/>
    </row>
    <row r="3" spans="2:6" ht="12.75">
      <c r="B3" s="3" t="s">
        <v>2</v>
      </c>
      <c r="C3" s="3" t="s">
        <v>3</v>
      </c>
      <c r="D3" s="3" t="s">
        <v>4</v>
      </c>
      <c r="E3" s="3" t="s">
        <v>5</v>
      </c>
      <c r="F3" s="4" t="s">
        <v>6</v>
      </c>
    </row>
    <row r="4" spans="2:6" ht="12.75">
      <c r="B4" s="3"/>
      <c r="C4" s="3"/>
      <c r="D4" s="3"/>
      <c r="E4" s="3"/>
      <c r="F4" s="4"/>
    </row>
    <row r="5" spans="1:8" ht="12.75">
      <c r="A5" s="15" t="s">
        <v>72</v>
      </c>
      <c r="B5" s="28">
        <v>411000</v>
      </c>
      <c r="C5" s="28">
        <v>435000</v>
      </c>
      <c r="D5" s="28">
        <v>474000</v>
      </c>
      <c r="E5" s="28">
        <v>486000</v>
      </c>
      <c r="F5" s="28">
        <v>482000</v>
      </c>
      <c r="H5" s="35" t="s">
        <v>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Suzanne Behan</cp:lastModifiedBy>
  <dcterms:created xsi:type="dcterms:W3CDTF">1996-10-14T23:33:28Z</dcterms:created>
  <dcterms:modified xsi:type="dcterms:W3CDTF">2005-06-23T13:49:24Z</dcterms:modified>
  <cp:category/>
  <cp:version/>
  <cp:contentType/>
  <cp:contentStatus/>
</cp:coreProperties>
</file>